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расходов'!#REF!</definedName>
    <definedName name="_xlnm.Print_Area" localSheetId="0">'Роспись расходов'!$A$1:$F$148</definedName>
  </definedNames>
  <calcPr calcId="125725"/>
</workbook>
</file>

<file path=xl/calcChain.xml><?xml version="1.0" encoding="utf-8"?>
<calcChain xmlns="http://schemas.openxmlformats.org/spreadsheetml/2006/main">
  <c r="F66" i="12"/>
  <c r="E66"/>
  <c r="F65"/>
  <c r="E65"/>
  <c r="F64"/>
  <c r="E64"/>
  <c r="F41"/>
  <c r="E41"/>
  <c r="F40"/>
  <c r="E40"/>
  <c r="F36"/>
  <c r="E36"/>
  <c r="F27"/>
  <c r="E27"/>
  <c r="F26"/>
  <c r="E26"/>
  <c r="F25"/>
  <c r="E25"/>
  <c r="E14" s="1"/>
  <c r="E13" s="1"/>
  <c r="F14"/>
  <c r="F13" s="1"/>
</calcChain>
</file>

<file path=xl/sharedStrings.xml><?xml version="1.0" encoding="utf-8"?>
<sst xmlns="http://schemas.openxmlformats.org/spreadsheetml/2006/main" count="455" uniqueCount="159">
  <si>
    <t>2</t>
  </si>
  <si>
    <t>3</t>
  </si>
  <si>
    <t>4</t>
  </si>
  <si>
    <t>6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</si>
  <si>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</si>
  <si>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</si>
  <si>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</si>
  <si>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</si>
  <si>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</si>
  <si>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</si>
  <si>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</si>
  <si>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</si>
  <si>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</si>
  <si>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</si>
  <si>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</si>
  <si>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</si>
  <si>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</si>
  <si>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</si>
  <si>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</si>
  <si>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</si>
  <si>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</si>
  <si>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</si>
  <si>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</si>
  <si>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</si>
  <si>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</si>
  <si>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</si>
  <si>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</si>
  <si>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</si>
  <si>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</si>
  <si>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</si>
  <si>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</si>
  <si>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</si>
  <si>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</si>
  <si>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</si>
  <si>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</si>
  <si>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</si>
  <si>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</si>
  <si>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</si>
  <si>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</si>
  <si>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</si>
  <si>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</si>
  <si>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</si>
  <si>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</si>
  <si>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</si>
  <si>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Мероприятия в области жилищного хозяйства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</si>
  <si>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</si>
  <si>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</si>
  <si>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</si>
  <si>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</si>
  <si>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</si>
  <si>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</si>
  <si>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</si>
  <si>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</si>
  <si>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</si>
  <si>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</si>
  <si>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</si>
  <si>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0801</t>
  </si>
  <si>
    <t>Культура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</si>
  <si>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</si>
  <si>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</si>
  <si>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</si>
  <si>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</si>
  <si>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</si>
  <si>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</si>
  <si>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</si>
  <si>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9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</si>
  <si>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</si>
  <si>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</si>
  <si>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водоснабжения и водоотведения</t>
  </si>
  <si>
    <t>Капитальные вложения в объекты государственной (муниципальной) собственности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</si>
  <si>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</si>
  <si>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</si>
  <si>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0020008000</t>
  </si>
  <si>
    <t>0020004000</t>
  </si>
  <si>
    <t>0020011000</t>
  </si>
  <si>
    <t>0020065000</t>
  </si>
  <si>
    <t>0700005000</t>
  </si>
  <si>
    <t>0920003000</t>
  </si>
  <si>
    <t>2180001000</t>
  </si>
  <si>
    <t>6130073100</t>
  </si>
  <si>
    <t>6130073110</t>
  </si>
  <si>
    <t>3500003000</t>
  </si>
  <si>
    <t>3510003000</t>
  </si>
  <si>
    <t>0020099000</t>
  </si>
  <si>
    <t>1001</t>
  </si>
  <si>
    <t>4910001000</t>
  </si>
  <si>
    <t>4440002000</t>
  </si>
  <si>
    <t>0650003000</t>
  </si>
  <si>
    <t>(тыс. рублей)</t>
  </si>
  <si>
    <t>Мероприятия по переселению граждан из ветхого и аварийного жилья в зоне Байкала-Амурской магистрали</t>
  </si>
  <si>
    <t>79621L0231</t>
  </si>
  <si>
    <t>Профессиональная подготовка, переподготовка и повышение квалификации</t>
  </si>
  <si>
    <t>0705</t>
  </si>
  <si>
    <t>79605L4970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</si>
  <si>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</si>
  <si>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7961000000</t>
  </si>
  <si>
    <t>Реализация мероприятий перечня проектов народных инициатив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</si>
  <si>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</si>
  <si>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</si>
  <si>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6000005000</t>
  </si>
  <si>
    <t>Молодежная политика</t>
  </si>
  <si>
    <t>0707</t>
  </si>
  <si>
    <t>7960600000</t>
  </si>
  <si>
    <t>7960900000</t>
  </si>
  <si>
    <t>Другие вопросы в области социальной политики</t>
  </si>
  <si>
    <t>1006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</si>
  <si>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</si>
  <si>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</si>
  <si>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</si>
  <si>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Администрация Усть-Кутского муниципального образования (городского поселения) Усть-Кутского района Иркутской области</t>
  </si>
  <si>
    <t>09200S2370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</si>
  <si>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</si>
  <si>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</si>
  <si>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</si>
  <si>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2023 год</t>
  </si>
  <si>
    <t>Другие вопросы в области национальной безопасности и правоохранительной деятельности</t>
  </si>
  <si>
    <t>0314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</si>
  <si>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</si>
  <si>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</si>
  <si>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</si>
  <si>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</si>
  <si>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</si>
  <si>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</si>
  <si>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796F255551</t>
  </si>
  <si>
    <t>4400099000</t>
  </si>
  <si>
    <t>Водное хозяйство</t>
  </si>
  <si>
    <t>0406</t>
  </si>
  <si>
    <t>Муниципальная программа "Эффективное управление муниципальным имуществом на период 2020-2024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</si>
  <si>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2022-2024 годы"</t>
  </si>
  <si>
    <t>7961300000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</si>
  <si>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</si>
  <si>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</si>
  <si>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</si>
  <si>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</si>
  <si>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79617S2951</t>
  </si>
  <si>
    <t>Другие вопросы в области национальной экономики</t>
  </si>
  <si>
    <t>0412</t>
  </si>
  <si>
    <t>Муниципальная программа "Развитие и 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 на территории Усть-Кутского муниципального образования (городского поселения) на 2022-2026 годы"</t>
  </si>
  <si>
    <t>7960800000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</si>
  <si>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2017-2024 годы"</t>
  </si>
  <si>
    <t>7960100000</t>
  </si>
  <si>
    <t>Муниципальная программа "Энергосбережение и повышение энергетической эффективности в муниципальном образовании "город Усть-Кут" на 2021 - 2025 годы"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</si>
  <si>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</si>
  <si>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</si>
  <si>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</si>
  <si>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2020-2024 годы"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</si>
  <si>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</si>
  <si>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Обслуживание государственного (муниципального) внутреннего долга</t>
  </si>
  <si>
    <t>целевым статьям, группам видов расходов классификации расходов на плановый период 2023 и 2024 годов</t>
  </si>
  <si>
    <t>2024 год</t>
  </si>
  <si>
    <t>Распределение бюджетных ассигнований местного бюджета по разделам, подразделам,</t>
  </si>
  <si>
    <t xml:space="preserve">(городского поселения) </t>
  </si>
  <si>
    <t xml:space="preserve">муниципального образования </t>
  </si>
  <si>
    <t>к решению Думы Усть-Кутского</t>
  </si>
  <si>
    <t>Реализация государственных программ субъектов Российской Федерации в области использования и охраны водных объектов</t>
  </si>
  <si>
    <t>79622L0651</t>
  </si>
  <si>
    <t>Охрана семьи и детства</t>
  </si>
  <si>
    <t>1004</t>
  </si>
  <si>
    <t>от 02.02.2022г. № 240/45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</si>
</sst>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3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165" fontId="1" fillId="2" borderId="0" xfId="0" applyNumberFormat="1" applyFont="1" applyFill="1"/>
    <xf numFmtId="0" fontId="2" fillId="2" borderId="0" xfId="0" applyFont="1" applyFill="1"/>
    <xf numFmtId="165" fontId="2" fillId="2" borderId="0" xfId="0" applyNumberFormat="1" applyFont="1" applyFill="1"/>
    <xf numFmtId="49" fontId="3" fillId="2" borderId="0" xfId="0" applyNumberFormat="1" applyFont="1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/>
    </xf>
    <xf numFmtId="49" fontId="6" fillId="0" borderId="1" xfId="0" applyNumberFormat="1" applyFont="1" applyBorder="1" applyAlignment="1" applyProtection="1">
      <alignment horizontal="center"/>
    </xf>
    <xf numFmtId="165" fontId="6" fillId="0" borderId="1" xfId="0" applyNumberFormat="1" applyFont="1" applyBorder="1" applyAlignment="1" applyProtection="1">
      <alignment horizontal="right" wrapText="1"/>
    </xf>
    <xf numFmtId="49" fontId="6" fillId="0" borderId="1" xfId="0" applyNumberFormat="1" applyFont="1" applyBorder="1" applyAlignment="1" applyProtection="1">
      <alignment horizontal="left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165" fontId="6" fillId="0" borderId="1" xfId="0" applyNumberFormat="1" applyFont="1" applyBorder="1" applyAlignment="1" applyProtection="1">
      <alignment horizontal="right" vertical="top" wrapText="1"/>
    </xf>
    <xf numFmtId="164" fontId="6" fillId="0" borderId="1" xfId="0" applyNumberFormat="1" applyFont="1" applyBorder="1" applyAlignment="1" applyProtection="1">
      <alignment horizontal="left" vertical="top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4" fillId="2" borderId="0" xfId="0" applyFont="1" applyFill="1" applyAlignment="1"/>
    <xf numFmtId="0" fontId="5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6"/>
  <sheetViews>
    <sheetView tabSelected="1" zoomScaleNormal="100" workbookViewId="0">
      <selection activeCell="K15" sqref="K15"/>
    </sheetView>
  </sheetViews>
  <sheetFormatPr defaultColWidth="8.85546875" defaultRowHeight="12.75"/>
  <cols>
    <col min="1" max="1" width="89.42578125" style="1" customWidth="1"/>
    <col min="2" max="2" width="7.5703125" style="1" customWidth="1"/>
    <col min="3" max="3" width="15.7109375" style="1" customWidth="1"/>
    <col min="4" max="4" width="6.85546875" style="1" customWidth="1"/>
    <col min="5" max="5" width="12.85546875" style="1" customWidth="1"/>
    <col min="6" max="6" width="13.5703125" style="1" customWidth="1"/>
    <col min="7" max="7" width="8.85546875" style="1" customWidth="1"/>
    <col min="8" max="33" width="15.7109375" style="1" customWidth="1"/>
    <col min="34" max="16384" width="8.85546875" style="1"/>
  </cols>
  <sheetData>
    <row r="1" spans="1:9" ht="15">
      <c r="A1" s="2"/>
      <c r="B1" s="19" t="s">
        <v>65</v>
      </c>
      <c r="C1" s="19"/>
      <c r="D1" s="19"/>
      <c r="E1" s="9"/>
      <c r="H1" s="3"/>
      <c r="I1" s="3"/>
    </row>
    <row r="2" spans="1:9" ht="15">
      <c r="A2" s="2"/>
      <c r="B2" s="19" t="s">
        <v>153</v>
      </c>
      <c r="C2" s="19"/>
      <c r="D2" s="19"/>
      <c r="E2" s="19"/>
      <c r="H2" s="3"/>
      <c r="I2" s="3"/>
    </row>
    <row r="3" spans="1:9" ht="15">
      <c r="A3" s="2"/>
      <c r="B3" s="20" t="s">
        <v>152</v>
      </c>
      <c r="C3" s="20"/>
      <c r="D3" s="20"/>
      <c r="E3" s="9"/>
      <c r="H3" s="3"/>
      <c r="I3" s="3"/>
    </row>
    <row r="4" spans="1:9" ht="15">
      <c r="A4" s="2"/>
      <c r="B4" s="20" t="s">
        <v>151</v>
      </c>
      <c r="C4" s="20"/>
      <c r="D4" s="20"/>
      <c r="E4" s="9"/>
      <c r="H4" s="3"/>
      <c r="I4" s="3"/>
    </row>
    <row r="5" spans="1:9" ht="15">
      <c r="A5" s="2"/>
      <c r="B5" s="20" t="s">
        <v>158</v>
      </c>
      <c r="C5" s="21"/>
      <c r="D5" s="21"/>
      <c r="E5" s="21"/>
    </row>
    <row r="6" spans="1:9">
      <c r="A6" s="4"/>
      <c r="B6" s="5"/>
      <c r="C6" s="5"/>
      <c r="D6" s="4"/>
      <c r="E6" s="4"/>
      <c r="F6" s="4"/>
    </row>
    <row r="7" spans="1:9" ht="15">
      <c r="A7" s="22" t="s">
        <v>150</v>
      </c>
      <c r="B7" s="22"/>
      <c r="C7" s="22"/>
      <c r="D7" s="22"/>
      <c r="E7" s="22"/>
      <c r="F7" s="22"/>
    </row>
    <row r="8" spans="1:9" ht="15">
      <c r="A8" s="22" t="s">
        <v>148</v>
      </c>
      <c r="B8" s="22"/>
      <c r="C8" s="22"/>
      <c r="D8" s="22"/>
      <c r="E8" s="22"/>
      <c r="F8" s="22"/>
    </row>
    <row r="9" spans="1:9" ht="15" customHeight="1">
      <c r="A9" s="23" t="s">
        <v>88</v>
      </c>
      <c r="B9" s="23"/>
      <c r="C9" s="23"/>
      <c r="D9" s="23"/>
      <c r="E9" s="23"/>
      <c r="F9" s="23"/>
      <c r="H9" s="3"/>
      <c r="I9" s="3"/>
    </row>
    <row r="10" spans="1:9" ht="15">
      <c r="A10" s="24" t="s">
        <v>9</v>
      </c>
      <c r="B10" s="24"/>
      <c r="C10" s="24"/>
      <c r="D10" s="24"/>
      <c r="E10" s="24" t="s">
        <v>114</v>
      </c>
      <c r="F10" s="24" t="s">
        <v>149</v>
      </c>
      <c r="H10" s="3"/>
      <c r="I10" s="3"/>
    </row>
    <row r="11" spans="1:9" ht="15">
      <c r="A11" s="24"/>
      <c r="B11" s="10" t="s">
        <v>8</v>
      </c>
      <c r="C11" s="10" t="s">
        <v>7</v>
      </c>
      <c r="D11" s="10" t="s">
        <v>6</v>
      </c>
      <c r="E11" s="24"/>
      <c r="F11" s="24"/>
    </row>
    <row r="12" spans="1:9" ht="15">
      <c r="A12" s="11" t="s">
        <v>5</v>
      </c>
      <c r="B12" s="11" t="s">
        <v>0</v>
      </c>
      <c r="C12" s="11" t="s">
        <v>1</v>
      </c>
      <c r="D12" s="11" t="s">
        <v>2</v>
      </c>
      <c r="E12" s="11" t="s">
        <v>4</v>
      </c>
      <c r="F12" s="11" t="s">
        <v>3</v>
      </c>
    </row>
    <row r="13" spans="1:9" s="7" customFormat="1" ht="15">
      <c r="A13" s="12" t="s">
        <v>10</v>
      </c>
      <c r="B13" s="13"/>
      <c r="C13" s="13"/>
      <c r="D13" s="13"/>
      <c r="E13" s="14">
        <f>E14</f>
        <v>921327.79999999993</v>
      </c>
      <c r="F13" s="14">
        <f>F14</f>
        <v>784958.2</v>
      </c>
      <c r="H13" s="8"/>
      <c r="I13" s="8"/>
    </row>
    <row r="14" spans="1:9" ht="30">
      <c r="A14" s="15" t="s">
        <v>109</v>
      </c>
      <c r="B14" s="16"/>
      <c r="C14" s="16"/>
      <c r="D14" s="16"/>
      <c r="E14" s="17">
        <f>E15+E18+E25+E30+E33+E36+E47+E54+E57+E64+E67+E74+E79+E88+E99+E108+E113+E120+E126+E132+E135+E138+E141+E144</f>
        <v>921327.79999999993</v>
      </c>
      <c r="F14" s="17">
        <f>F15+F18+F25+F30+F33+F36+F47+F54+F57+F64+F67+F74+F79+F88+F99+F108+F113+F120+F126+F132+F135+F138+F141+F144</f>
        <v>784958.2</v>
      </c>
    </row>
    <row r="15" spans="1:9" ht="30">
      <c r="A15" s="15" t="s">
        <v>12</v>
      </c>
      <c r="B15" s="16" t="s">
        <v>11</v>
      </c>
      <c r="C15" s="16"/>
      <c r="D15" s="16"/>
      <c r="E15" s="17">
        <v>3825.4</v>
      </c>
      <c r="F15" s="17">
        <v>3825.4</v>
      </c>
    </row>
    <row r="16" spans="1:9" ht="30">
      <c r="A16" s="15" t="s">
        <v>13</v>
      </c>
      <c r="B16" s="16" t="s">
        <v>11</v>
      </c>
      <c r="C16" s="16" t="s">
        <v>72</v>
      </c>
      <c r="D16" s="16"/>
      <c r="E16" s="17">
        <v>3825.4</v>
      </c>
      <c r="F16" s="17">
        <v>3825.4</v>
      </c>
      <c r="H16" s="6"/>
    </row>
    <row r="17" spans="1:9" ht="60">
      <c r="A17" s="15" t="s">
        <v>15</v>
      </c>
      <c r="B17" s="16" t="s">
        <v>11</v>
      </c>
      <c r="C17" s="16" t="s">
        <v>72</v>
      </c>
      <c r="D17" s="16" t="s">
        <v>14</v>
      </c>
      <c r="E17" s="17">
        <v>3825.4</v>
      </c>
      <c r="F17" s="17">
        <v>3825.4</v>
      </c>
    </row>
    <row r="18" spans="1:9" ht="45">
      <c r="A18" s="15" t="s">
        <v>17</v>
      </c>
      <c r="B18" s="16" t="s">
        <v>16</v>
      </c>
      <c r="C18" s="16"/>
      <c r="D18" s="16"/>
      <c r="E18" s="17">
        <v>6998</v>
      </c>
      <c r="F18" s="17">
        <v>6998</v>
      </c>
    </row>
    <row r="19" spans="1:9" ht="15">
      <c r="A19" s="15" t="s">
        <v>18</v>
      </c>
      <c r="B19" s="16" t="s">
        <v>16</v>
      </c>
      <c r="C19" s="16" t="s">
        <v>73</v>
      </c>
      <c r="D19" s="16"/>
      <c r="E19" s="17">
        <v>3688.6</v>
      </c>
      <c r="F19" s="17">
        <v>3688.6</v>
      </c>
    </row>
    <row r="20" spans="1:9" ht="60">
      <c r="A20" s="15" t="s">
        <v>15</v>
      </c>
      <c r="B20" s="16" t="s">
        <v>16</v>
      </c>
      <c r="C20" s="16" t="s">
        <v>73</v>
      </c>
      <c r="D20" s="16" t="s">
        <v>14</v>
      </c>
      <c r="E20" s="17">
        <v>2803.6</v>
      </c>
      <c r="F20" s="17">
        <v>2803.6</v>
      </c>
    </row>
    <row r="21" spans="1:9" ht="30">
      <c r="A21" s="15" t="s">
        <v>66</v>
      </c>
      <c r="B21" s="16" t="s">
        <v>16</v>
      </c>
      <c r="C21" s="16" t="s">
        <v>73</v>
      </c>
      <c r="D21" s="16" t="s">
        <v>19</v>
      </c>
      <c r="E21" s="17">
        <v>883</v>
      </c>
      <c r="F21" s="17">
        <v>883</v>
      </c>
    </row>
    <row r="22" spans="1:9" ht="15">
      <c r="A22" s="15" t="s">
        <v>23</v>
      </c>
      <c r="B22" s="16" t="s">
        <v>16</v>
      </c>
      <c r="C22" s="16" t="s">
        <v>73</v>
      </c>
      <c r="D22" s="16" t="s">
        <v>22</v>
      </c>
      <c r="E22" s="17">
        <v>2</v>
      </c>
      <c r="F22" s="17">
        <v>2</v>
      </c>
    </row>
    <row r="23" spans="1:9" ht="15">
      <c r="A23" s="15" t="s">
        <v>24</v>
      </c>
      <c r="B23" s="16" t="s">
        <v>16</v>
      </c>
      <c r="C23" s="16" t="s">
        <v>74</v>
      </c>
      <c r="D23" s="16"/>
      <c r="E23" s="17">
        <v>3309.4</v>
      </c>
      <c r="F23" s="17">
        <v>3309.4</v>
      </c>
    </row>
    <row r="24" spans="1:9" ht="60">
      <c r="A24" s="15" t="s">
        <v>15</v>
      </c>
      <c r="B24" s="16" t="s">
        <v>16</v>
      </c>
      <c r="C24" s="16" t="s">
        <v>74</v>
      </c>
      <c r="D24" s="16" t="s">
        <v>14</v>
      </c>
      <c r="E24" s="17">
        <v>3309.4</v>
      </c>
      <c r="F24" s="17">
        <v>3309.4</v>
      </c>
    </row>
    <row r="25" spans="1:9" ht="45">
      <c r="A25" s="15" t="s">
        <v>26</v>
      </c>
      <c r="B25" s="16" t="s">
        <v>25</v>
      </c>
      <c r="C25" s="16"/>
      <c r="D25" s="16"/>
      <c r="E25" s="17">
        <f>103522.2-28400-8560.3</f>
        <v>66561.899999999994</v>
      </c>
      <c r="F25" s="17">
        <f>17.8+103522.2</f>
        <v>103540</v>
      </c>
    </row>
    <row r="26" spans="1:9" ht="15">
      <c r="A26" s="15" t="s">
        <v>18</v>
      </c>
      <c r="B26" s="16" t="s">
        <v>25</v>
      </c>
      <c r="C26" s="16" t="s">
        <v>73</v>
      </c>
      <c r="D26" s="16"/>
      <c r="E26" s="17">
        <f>103522.2-28400-8560.3</f>
        <v>66561.899999999994</v>
      </c>
      <c r="F26" s="17">
        <f>17.8+103522.2</f>
        <v>103540</v>
      </c>
      <c r="H26" s="3"/>
      <c r="I26" s="3"/>
    </row>
    <row r="27" spans="1:9" ht="60">
      <c r="A27" s="15" t="s">
        <v>15</v>
      </c>
      <c r="B27" s="16" t="s">
        <v>25</v>
      </c>
      <c r="C27" s="16" t="s">
        <v>73</v>
      </c>
      <c r="D27" s="16" t="s">
        <v>14</v>
      </c>
      <c r="E27" s="17">
        <f>99537.1-28400-8560.3</f>
        <v>62576.800000000003</v>
      </c>
      <c r="F27" s="17">
        <f>99537.1+17.8</f>
        <v>99554.900000000009</v>
      </c>
    </row>
    <row r="28" spans="1:9" ht="30">
      <c r="A28" s="15" t="s">
        <v>66</v>
      </c>
      <c r="B28" s="16" t="s">
        <v>25</v>
      </c>
      <c r="C28" s="16" t="s">
        <v>73</v>
      </c>
      <c r="D28" s="16" t="s">
        <v>19</v>
      </c>
      <c r="E28" s="17">
        <v>3954.7</v>
      </c>
      <c r="F28" s="17">
        <v>3954.7</v>
      </c>
    </row>
    <row r="29" spans="1:9" ht="15">
      <c r="A29" s="15" t="s">
        <v>23</v>
      </c>
      <c r="B29" s="16" t="s">
        <v>25</v>
      </c>
      <c r="C29" s="16" t="s">
        <v>73</v>
      </c>
      <c r="D29" s="16" t="s">
        <v>22</v>
      </c>
      <c r="E29" s="17">
        <v>30.4</v>
      </c>
      <c r="F29" s="17">
        <v>30.4</v>
      </c>
    </row>
    <row r="30" spans="1:9" ht="30">
      <c r="A30" s="15" t="s">
        <v>28</v>
      </c>
      <c r="B30" s="16" t="s">
        <v>27</v>
      </c>
      <c r="C30" s="16"/>
      <c r="D30" s="16"/>
      <c r="E30" s="17">
        <v>757.6</v>
      </c>
      <c r="F30" s="17">
        <v>757.6</v>
      </c>
    </row>
    <row r="31" spans="1:9" ht="45">
      <c r="A31" s="15" t="s">
        <v>94</v>
      </c>
      <c r="B31" s="16" t="s">
        <v>27</v>
      </c>
      <c r="C31" s="16" t="s">
        <v>75</v>
      </c>
      <c r="D31" s="16"/>
      <c r="E31" s="17">
        <v>757.6</v>
      </c>
      <c r="F31" s="17">
        <v>757.6</v>
      </c>
    </row>
    <row r="32" spans="1:9" ht="15">
      <c r="A32" s="15" t="s">
        <v>30</v>
      </c>
      <c r="B32" s="16" t="s">
        <v>27</v>
      </c>
      <c r="C32" s="16" t="s">
        <v>75</v>
      </c>
      <c r="D32" s="16" t="s">
        <v>29</v>
      </c>
      <c r="E32" s="17">
        <v>757.6</v>
      </c>
      <c r="F32" s="17">
        <v>757.6</v>
      </c>
    </row>
    <row r="33" spans="1:9" ht="15">
      <c r="A33" s="15" t="s">
        <v>32</v>
      </c>
      <c r="B33" s="16" t="s">
        <v>31</v>
      </c>
      <c r="C33" s="16"/>
      <c r="D33" s="16"/>
      <c r="E33" s="17">
        <v>5000</v>
      </c>
      <c r="F33" s="17">
        <v>5000</v>
      </c>
    </row>
    <row r="34" spans="1:9" ht="15">
      <c r="A34" s="15" t="s">
        <v>33</v>
      </c>
      <c r="B34" s="16" t="s">
        <v>31</v>
      </c>
      <c r="C34" s="16" t="s">
        <v>76</v>
      </c>
      <c r="D34" s="16"/>
      <c r="E34" s="17">
        <v>5000</v>
      </c>
      <c r="F34" s="17">
        <v>5000</v>
      </c>
    </row>
    <row r="35" spans="1:9" ht="15">
      <c r="A35" s="15" t="s">
        <v>23</v>
      </c>
      <c r="B35" s="16" t="s">
        <v>31</v>
      </c>
      <c r="C35" s="16" t="s">
        <v>76</v>
      </c>
      <c r="D35" s="16" t="s">
        <v>22</v>
      </c>
      <c r="E35" s="17">
        <v>5000</v>
      </c>
      <c r="F35" s="17">
        <v>5000</v>
      </c>
    </row>
    <row r="36" spans="1:9" ht="15">
      <c r="A36" s="15" t="s">
        <v>35</v>
      </c>
      <c r="B36" s="16" t="s">
        <v>34</v>
      </c>
      <c r="C36" s="16"/>
      <c r="D36" s="16"/>
      <c r="E36" s="17">
        <f>18488.3-743.6</f>
        <v>17744.7</v>
      </c>
      <c r="F36" s="17">
        <f>17625.8-743.6</f>
        <v>16882.2</v>
      </c>
    </row>
    <row r="37" spans="1:9" ht="15">
      <c r="A37" s="15" t="s">
        <v>36</v>
      </c>
      <c r="B37" s="16" t="s">
        <v>34</v>
      </c>
      <c r="C37" s="16" t="s">
        <v>77</v>
      </c>
      <c r="D37" s="16"/>
      <c r="E37" s="17">
        <v>1627</v>
      </c>
      <c r="F37" s="17">
        <v>1627</v>
      </c>
    </row>
    <row r="38" spans="1:9" ht="30">
      <c r="A38" s="15" t="s">
        <v>66</v>
      </c>
      <c r="B38" s="16" t="s">
        <v>34</v>
      </c>
      <c r="C38" s="16" t="s">
        <v>77</v>
      </c>
      <c r="D38" s="16" t="s">
        <v>19</v>
      </c>
      <c r="E38" s="17">
        <v>1577</v>
      </c>
      <c r="F38" s="17">
        <v>1577</v>
      </c>
    </row>
    <row r="39" spans="1:9" ht="15">
      <c r="A39" s="15" t="s">
        <v>23</v>
      </c>
      <c r="B39" s="16" t="s">
        <v>34</v>
      </c>
      <c r="C39" s="16" t="s">
        <v>77</v>
      </c>
      <c r="D39" s="16" t="s">
        <v>22</v>
      </c>
      <c r="E39" s="17">
        <v>50</v>
      </c>
      <c r="F39" s="17">
        <v>50</v>
      </c>
    </row>
    <row r="40" spans="1:9" ht="15">
      <c r="A40" s="15" t="s">
        <v>96</v>
      </c>
      <c r="B40" s="16" t="s">
        <v>34</v>
      </c>
      <c r="C40" s="16" t="s">
        <v>110</v>
      </c>
      <c r="D40" s="16"/>
      <c r="E40" s="17">
        <f>9802-743.6</f>
        <v>9058.4</v>
      </c>
      <c r="F40" s="17">
        <f>9802-743.6</f>
        <v>9058.4</v>
      </c>
      <c r="H40" s="3"/>
      <c r="I40" s="3"/>
    </row>
    <row r="41" spans="1:9" ht="30">
      <c r="A41" s="15" t="s">
        <v>66</v>
      </c>
      <c r="B41" s="16" t="s">
        <v>34</v>
      </c>
      <c r="C41" s="16" t="s">
        <v>110</v>
      </c>
      <c r="D41" s="16" t="s">
        <v>19</v>
      </c>
      <c r="E41" s="17">
        <f>9802-743.6</f>
        <v>9058.4</v>
      </c>
      <c r="F41" s="17">
        <f>9802-743.6</f>
        <v>9058.4</v>
      </c>
    </row>
    <row r="42" spans="1:9" ht="45">
      <c r="A42" s="15" t="s">
        <v>127</v>
      </c>
      <c r="B42" s="16" t="s">
        <v>34</v>
      </c>
      <c r="C42" s="16" t="s">
        <v>95</v>
      </c>
      <c r="D42" s="16"/>
      <c r="E42" s="17">
        <v>7058.6</v>
      </c>
      <c r="F42" s="17">
        <v>6196.1</v>
      </c>
    </row>
    <row r="43" spans="1:9" ht="30">
      <c r="A43" s="15" t="s">
        <v>66</v>
      </c>
      <c r="B43" s="16" t="s">
        <v>34</v>
      </c>
      <c r="C43" s="16" t="s">
        <v>95</v>
      </c>
      <c r="D43" s="16" t="s">
        <v>19</v>
      </c>
      <c r="E43" s="17">
        <v>6748.9</v>
      </c>
      <c r="F43" s="17">
        <v>5886.4</v>
      </c>
    </row>
    <row r="44" spans="1:9" ht="15">
      <c r="A44" s="15" t="s">
        <v>23</v>
      </c>
      <c r="B44" s="16" t="s">
        <v>34</v>
      </c>
      <c r="C44" s="16" t="s">
        <v>95</v>
      </c>
      <c r="D44" s="16" t="s">
        <v>22</v>
      </c>
      <c r="E44" s="17">
        <v>309.7</v>
      </c>
      <c r="F44" s="17">
        <v>309.7</v>
      </c>
    </row>
    <row r="45" spans="1:9" ht="75">
      <c r="A45" s="18" t="s">
        <v>107</v>
      </c>
      <c r="B45" s="16" t="s">
        <v>34</v>
      </c>
      <c r="C45" s="16" t="s">
        <v>108</v>
      </c>
      <c r="D45" s="16"/>
      <c r="E45" s="17">
        <v>0.7</v>
      </c>
      <c r="F45" s="17">
        <v>0.7</v>
      </c>
      <c r="H45" s="3"/>
      <c r="I45" s="3"/>
    </row>
    <row r="46" spans="1:9" ht="30">
      <c r="A46" s="15" t="s">
        <v>66</v>
      </c>
      <c r="B46" s="16" t="s">
        <v>34</v>
      </c>
      <c r="C46" s="16" t="s">
        <v>108</v>
      </c>
      <c r="D46" s="16" t="s">
        <v>19</v>
      </c>
      <c r="E46" s="17">
        <v>0.7</v>
      </c>
      <c r="F46" s="17">
        <v>0.7</v>
      </c>
    </row>
    <row r="47" spans="1:9" ht="30">
      <c r="A47" s="15" t="s">
        <v>118</v>
      </c>
      <c r="B47" s="16" t="s">
        <v>119</v>
      </c>
      <c r="C47" s="16"/>
      <c r="D47" s="16"/>
      <c r="E47" s="17">
        <v>1738.4</v>
      </c>
      <c r="F47" s="17">
        <v>1738.4</v>
      </c>
    </row>
    <row r="48" spans="1:9" ht="15">
      <c r="A48" s="15" t="s">
        <v>36</v>
      </c>
      <c r="B48" s="16" t="s">
        <v>119</v>
      </c>
      <c r="C48" s="16" t="s">
        <v>77</v>
      </c>
      <c r="D48" s="16"/>
      <c r="E48" s="17">
        <v>100</v>
      </c>
      <c r="F48" s="17">
        <v>100</v>
      </c>
    </row>
    <row r="49" spans="1:9" ht="30">
      <c r="A49" s="15" t="s">
        <v>66</v>
      </c>
      <c r="B49" s="16" t="s">
        <v>119</v>
      </c>
      <c r="C49" s="16" t="s">
        <v>77</v>
      </c>
      <c r="D49" s="16" t="s">
        <v>19</v>
      </c>
      <c r="E49" s="17">
        <v>100</v>
      </c>
      <c r="F49" s="17">
        <v>100</v>
      </c>
    </row>
    <row r="50" spans="1:9" ht="90">
      <c r="A50" s="18" t="s">
        <v>37</v>
      </c>
      <c r="B50" s="16" t="s">
        <v>119</v>
      </c>
      <c r="C50" s="16" t="s">
        <v>78</v>
      </c>
      <c r="D50" s="16"/>
      <c r="E50" s="17">
        <v>1606.9</v>
      </c>
      <c r="F50" s="17">
        <v>1606.9</v>
      </c>
    </row>
    <row r="51" spans="1:9" ht="15">
      <c r="A51" s="15" t="s">
        <v>30</v>
      </c>
      <c r="B51" s="16" t="s">
        <v>119</v>
      </c>
      <c r="C51" s="16" t="s">
        <v>78</v>
      </c>
      <c r="D51" s="16" t="s">
        <v>29</v>
      </c>
      <c r="E51" s="17">
        <v>1606.9</v>
      </c>
      <c r="F51" s="17">
        <v>1606.9</v>
      </c>
    </row>
    <row r="52" spans="1:9" ht="45">
      <c r="A52" s="15" t="s">
        <v>128</v>
      </c>
      <c r="B52" s="16" t="s">
        <v>119</v>
      </c>
      <c r="C52" s="16" t="s">
        <v>129</v>
      </c>
      <c r="D52" s="16"/>
      <c r="E52" s="17">
        <v>31.5</v>
      </c>
      <c r="F52" s="17">
        <v>31.5</v>
      </c>
    </row>
    <row r="53" spans="1:9" ht="30">
      <c r="A53" s="15" t="s">
        <v>66</v>
      </c>
      <c r="B53" s="16" t="s">
        <v>119</v>
      </c>
      <c r="C53" s="16" t="s">
        <v>129</v>
      </c>
      <c r="D53" s="16" t="s">
        <v>19</v>
      </c>
      <c r="E53" s="17">
        <v>31.5</v>
      </c>
      <c r="F53" s="17">
        <v>31.5</v>
      </c>
    </row>
    <row r="54" spans="1:9" ht="30">
      <c r="A54" s="15" t="s">
        <v>115</v>
      </c>
      <c r="B54" s="16" t="s">
        <v>116</v>
      </c>
      <c r="C54" s="16"/>
      <c r="D54" s="16"/>
      <c r="E54" s="17">
        <v>28</v>
      </c>
      <c r="F54" s="17">
        <v>28</v>
      </c>
      <c r="H54" s="3"/>
      <c r="I54" s="3"/>
    </row>
    <row r="55" spans="1:9" ht="45">
      <c r="A55" s="15" t="s">
        <v>130</v>
      </c>
      <c r="B55" s="16" t="s">
        <v>116</v>
      </c>
      <c r="C55" s="16" t="s">
        <v>111</v>
      </c>
      <c r="D55" s="16"/>
      <c r="E55" s="17">
        <v>28</v>
      </c>
      <c r="F55" s="17">
        <v>28</v>
      </c>
    </row>
    <row r="56" spans="1:9" ht="30">
      <c r="A56" s="15" t="s">
        <v>66</v>
      </c>
      <c r="B56" s="16" t="s">
        <v>116</v>
      </c>
      <c r="C56" s="16" t="s">
        <v>111</v>
      </c>
      <c r="D56" s="16" t="s">
        <v>19</v>
      </c>
      <c r="E56" s="17">
        <v>28</v>
      </c>
      <c r="F56" s="17">
        <v>28</v>
      </c>
    </row>
    <row r="57" spans="1:9" ht="15">
      <c r="A57" s="15" t="s">
        <v>39</v>
      </c>
      <c r="B57" s="16" t="s">
        <v>38</v>
      </c>
      <c r="C57" s="16"/>
      <c r="D57" s="16"/>
      <c r="E57" s="17">
        <v>543.20000000000005</v>
      </c>
      <c r="F57" s="17">
        <v>543.20000000000005</v>
      </c>
    </row>
    <row r="58" spans="1:9" ht="45">
      <c r="A58" s="15" t="s">
        <v>67</v>
      </c>
      <c r="B58" s="16" t="s">
        <v>38</v>
      </c>
      <c r="C58" s="16" t="s">
        <v>79</v>
      </c>
      <c r="D58" s="16"/>
      <c r="E58" s="17">
        <v>65.3</v>
      </c>
      <c r="F58" s="17">
        <v>65.3</v>
      </c>
    </row>
    <row r="59" spans="1:9" ht="60">
      <c r="A59" s="15" t="s">
        <v>15</v>
      </c>
      <c r="B59" s="16" t="s">
        <v>38</v>
      </c>
      <c r="C59" s="16" t="s">
        <v>79</v>
      </c>
      <c r="D59" s="16" t="s">
        <v>14</v>
      </c>
      <c r="E59" s="17">
        <v>62.2</v>
      </c>
      <c r="F59" s="17">
        <v>62.2</v>
      </c>
    </row>
    <row r="60" spans="1:9" ht="30">
      <c r="A60" s="15" t="s">
        <v>66</v>
      </c>
      <c r="B60" s="16" t="s">
        <v>38</v>
      </c>
      <c r="C60" s="16" t="s">
        <v>79</v>
      </c>
      <c r="D60" s="16" t="s">
        <v>19</v>
      </c>
      <c r="E60" s="17">
        <v>3.1</v>
      </c>
      <c r="F60" s="17">
        <v>3.1</v>
      </c>
    </row>
    <row r="61" spans="1:9" ht="30">
      <c r="A61" s="15" t="s">
        <v>68</v>
      </c>
      <c r="B61" s="16" t="s">
        <v>38</v>
      </c>
      <c r="C61" s="16" t="s">
        <v>80</v>
      </c>
      <c r="D61" s="16"/>
      <c r="E61" s="17">
        <v>477.9</v>
      </c>
      <c r="F61" s="17">
        <v>477.9</v>
      </c>
    </row>
    <row r="62" spans="1:9" ht="60">
      <c r="A62" s="15" t="s">
        <v>15</v>
      </c>
      <c r="B62" s="16" t="s">
        <v>38</v>
      </c>
      <c r="C62" s="16" t="s">
        <v>80</v>
      </c>
      <c r="D62" s="16" t="s">
        <v>14</v>
      </c>
      <c r="E62" s="17">
        <v>455.1</v>
      </c>
      <c r="F62" s="17">
        <v>455.1</v>
      </c>
      <c r="H62" s="3"/>
      <c r="I62" s="3"/>
    </row>
    <row r="63" spans="1:9" ht="30">
      <c r="A63" s="15" t="s">
        <v>66</v>
      </c>
      <c r="B63" s="16" t="s">
        <v>38</v>
      </c>
      <c r="C63" s="16" t="s">
        <v>80</v>
      </c>
      <c r="D63" s="16" t="s">
        <v>19</v>
      </c>
      <c r="E63" s="17">
        <v>22.8</v>
      </c>
      <c r="F63" s="17">
        <v>22.8</v>
      </c>
    </row>
    <row r="64" spans="1:9" ht="15">
      <c r="A64" s="15" t="s">
        <v>125</v>
      </c>
      <c r="B64" s="16" t="s">
        <v>126</v>
      </c>
      <c r="C64" s="16"/>
      <c r="D64" s="16"/>
      <c r="E64" s="17">
        <f>16866.4-15.6-111.2+44051.7</f>
        <v>60791.3</v>
      </c>
      <c r="F64" s="17">
        <f>15000+5700</f>
        <v>20700</v>
      </c>
    </row>
    <row r="65" spans="1:9" ht="30">
      <c r="A65" s="15" t="s">
        <v>154</v>
      </c>
      <c r="B65" s="16" t="s">
        <v>126</v>
      </c>
      <c r="C65" s="16" t="s">
        <v>155</v>
      </c>
      <c r="D65" s="16"/>
      <c r="E65" s="17">
        <f>16866.4-15.6-111.2+44051.7</f>
        <v>60791.3</v>
      </c>
      <c r="F65" s="17">
        <f>15000+5700</f>
        <v>20700</v>
      </c>
    </row>
    <row r="66" spans="1:9" ht="30">
      <c r="A66" s="15" t="s">
        <v>66</v>
      </c>
      <c r="B66" s="16" t="s">
        <v>126</v>
      </c>
      <c r="C66" s="16" t="s">
        <v>155</v>
      </c>
      <c r="D66" s="16" t="s">
        <v>19</v>
      </c>
      <c r="E66" s="17">
        <f>16866.4-15.6-111.2+44051.7</f>
        <v>60791.3</v>
      </c>
      <c r="F66" s="17">
        <f>5700+15000</f>
        <v>20700</v>
      </c>
    </row>
    <row r="67" spans="1:9" ht="15">
      <c r="A67" s="15" t="s">
        <v>41</v>
      </c>
      <c r="B67" s="16" t="s">
        <v>40</v>
      </c>
      <c r="C67" s="16"/>
      <c r="D67" s="16"/>
      <c r="E67" s="17">
        <v>90290.3</v>
      </c>
      <c r="F67" s="17">
        <v>67007.8</v>
      </c>
    </row>
    <row r="68" spans="1:9" ht="60">
      <c r="A68" s="15" t="s">
        <v>112</v>
      </c>
      <c r="B68" s="16" t="s">
        <v>40</v>
      </c>
      <c r="C68" s="16" t="s">
        <v>113</v>
      </c>
      <c r="D68" s="16"/>
      <c r="E68" s="17">
        <v>9172.5</v>
      </c>
      <c r="F68" s="17">
        <v>9498.2999999999993</v>
      </c>
    </row>
    <row r="69" spans="1:9" ht="30">
      <c r="A69" s="15" t="s">
        <v>66</v>
      </c>
      <c r="B69" s="16" t="s">
        <v>40</v>
      </c>
      <c r="C69" s="16" t="s">
        <v>113</v>
      </c>
      <c r="D69" s="16" t="s">
        <v>19</v>
      </c>
      <c r="E69" s="17">
        <v>9172.5</v>
      </c>
      <c r="F69" s="17">
        <v>9498.2999999999993</v>
      </c>
      <c r="H69" s="6"/>
    </row>
    <row r="70" spans="1:9" ht="60">
      <c r="A70" s="15" t="s">
        <v>131</v>
      </c>
      <c r="B70" s="16" t="s">
        <v>40</v>
      </c>
      <c r="C70" s="16" t="s">
        <v>132</v>
      </c>
      <c r="D70" s="16"/>
      <c r="E70" s="17">
        <v>67369.399999999994</v>
      </c>
      <c r="F70" s="17">
        <v>57509.5</v>
      </c>
    </row>
    <row r="71" spans="1:9" ht="30">
      <c r="A71" s="15" t="s">
        <v>66</v>
      </c>
      <c r="B71" s="16" t="s">
        <v>40</v>
      </c>
      <c r="C71" s="16" t="s">
        <v>132</v>
      </c>
      <c r="D71" s="16" t="s">
        <v>19</v>
      </c>
      <c r="E71" s="17">
        <v>67369.399999999994</v>
      </c>
      <c r="F71" s="17">
        <v>57509.5</v>
      </c>
    </row>
    <row r="72" spans="1:9" ht="60">
      <c r="A72" s="15" t="s">
        <v>133</v>
      </c>
      <c r="B72" s="16" t="s">
        <v>40</v>
      </c>
      <c r="C72" s="16" t="s">
        <v>134</v>
      </c>
      <c r="D72" s="16"/>
      <c r="E72" s="17">
        <v>13748.4</v>
      </c>
      <c r="F72" s="17">
        <v>0</v>
      </c>
    </row>
    <row r="73" spans="1:9" ht="30">
      <c r="A73" s="15" t="s">
        <v>69</v>
      </c>
      <c r="B73" s="16" t="s">
        <v>40</v>
      </c>
      <c r="C73" s="16" t="s">
        <v>134</v>
      </c>
      <c r="D73" s="16" t="s">
        <v>45</v>
      </c>
      <c r="E73" s="17">
        <v>13748.4</v>
      </c>
      <c r="F73" s="17">
        <v>0</v>
      </c>
    </row>
    <row r="74" spans="1:9" ht="15">
      <c r="A74" s="15" t="s">
        <v>135</v>
      </c>
      <c r="B74" s="16" t="s">
        <v>136</v>
      </c>
      <c r="C74" s="16"/>
      <c r="D74" s="16"/>
      <c r="E74" s="17">
        <v>1404</v>
      </c>
      <c r="F74" s="17">
        <v>1405.7</v>
      </c>
      <c r="H74" s="3"/>
      <c r="I74" s="3"/>
    </row>
    <row r="75" spans="1:9" ht="90">
      <c r="A75" s="18" t="s">
        <v>137</v>
      </c>
      <c r="B75" s="16" t="s">
        <v>136</v>
      </c>
      <c r="C75" s="16" t="s">
        <v>138</v>
      </c>
      <c r="D75" s="16"/>
      <c r="E75" s="17">
        <v>500</v>
      </c>
      <c r="F75" s="17">
        <v>500</v>
      </c>
    </row>
    <row r="76" spans="1:9" ht="15">
      <c r="A76" s="15" t="s">
        <v>23</v>
      </c>
      <c r="B76" s="16" t="s">
        <v>136</v>
      </c>
      <c r="C76" s="16" t="s">
        <v>138</v>
      </c>
      <c r="D76" s="16" t="s">
        <v>22</v>
      </c>
      <c r="E76" s="17">
        <v>500</v>
      </c>
      <c r="F76" s="17">
        <v>500</v>
      </c>
    </row>
    <row r="77" spans="1:9" ht="45">
      <c r="A77" s="15" t="s">
        <v>127</v>
      </c>
      <c r="B77" s="16" t="s">
        <v>136</v>
      </c>
      <c r="C77" s="16" t="s">
        <v>95</v>
      </c>
      <c r="D77" s="16"/>
      <c r="E77" s="17">
        <v>904</v>
      </c>
      <c r="F77" s="17">
        <v>905.7</v>
      </c>
    </row>
    <row r="78" spans="1:9" ht="30">
      <c r="A78" s="15" t="s">
        <v>66</v>
      </c>
      <c r="B78" s="16" t="s">
        <v>136</v>
      </c>
      <c r="C78" s="16" t="s">
        <v>95</v>
      </c>
      <c r="D78" s="16" t="s">
        <v>19</v>
      </c>
      <c r="E78" s="17">
        <v>904</v>
      </c>
      <c r="F78" s="17">
        <v>905.7</v>
      </c>
    </row>
    <row r="79" spans="1:9" ht="15">
      <c r="A79" s="15" t="s">
        <v>43</v>
      </c>
      <c r="B79" s="16" t="s">
        <v>42</v>
      </c>
      <c r="C79" s="16"/>
      <c r="D79" s="16"/>
      <c r="E79" s="17">
        <v>479272.1</v>
      </c>
      <c r="F79" s="17">
        <v>408861.7</v>
      </c>
    </row>
    <row r="80" spans="1:9" ht="15">
      <c r="A80" s="15" t="s">
        <v>44</v>
      </c>
      <c r="B80" s="16" t="s">
        <v>42</v>
      </c>
      <c r="C80" s="16" t="s">
        <v>81</v>
      </c>
      <c r="D80" s="16"/>
      <c r="E80" s="17">
        <v>16527.599999999999</v>
      </c>
      <c r="F80" s="17">
        <v>14910.2</v>
      </c>
    </row>
    <row r="81" spans="1:9" ht="30">
      <c r="A81" s="15" t="s">
        <v>66</v>
      </c>
      <c r="B81" s="16" t="s">
        <v>42</v>
      </c>
      <c r="C81" s="16" t="s">
        <v>81</v>
      </c>
      <c r="D81" s="16" t="s">
        <v>19</v>
      </c>
      <c r="E81" s="17">
        <v>16527.599999999999</v>
      </c>
      <c r="F81" s="17">
        <v>14910.2</v>
      </c>
    </row>
    <row r="82" spans="1:9" ht="45">
      <c r="A82" s="15" t="s">
        <v>127</v>
      </c>
      <c r="B82" s="16" t="s">
        <v>42</v>
      </c>
      <c r="C82" s="16" t="s">
        <v>95</v>
      </c>
      <c r="D82" s="16"/>
      <c r="E82" s="17">
        <v>6136.3</v>
      </c>
      <c r="F82" s="17">
        <v>6044.4</v>
      </c>
    </row>
    <row r="83" spans="1:9" ht="30">
      <c r="A83" s="15" t="s">
        <v>66</v>
      </c>
      <c r="B83" s="16" t="s">
        <v>42</v>
      </c>
      <c r="C83" s="16" t="s">
        <v>95</v>
      </c>
      <c r="D83" s="16" t="s">
        <v>19</v>
      </c>
      <c r="E83" s="17">
        <v>6136.3</v>
      </c>
      <c r="F83" s="17">
        <v>6044.4</v>
      </c>
    </row>
    <row r="84" spans="1:9" ht="30">
      <c r="A84" s="15" t="s">
        <v>89</v>
      </c>
      <c r="B84" s="16" t="s">
        <v>42</v>
      </c>
      <c r="C84" s="16" t="s">
        <v>90</v>
      </c>
      <c r="D84" s="16"/>
      <c r="E84" s="17">
        <v>135970.29999999999</v>
      </c>
      <c r="F84" s="17">
        <v>40640.800000000003</v>
      </c>
    </row>
    <row r="85" spans="1:9" ht="30">
      <c r="A85" s="15" t="s">
        <v>69</v>
      </c>
      <c r="B85" s="16" t="s">
        <v>42</v>
      </c>
      <c r="C85" s="16" t="s">
        <v>90</v>
      </c>
      <c r="D85" s="16" t="s">
        <v>45</v>
      </c>
      <c r="E85" s="17">
        <v>135970.29999999999</v>
      </c>
      <c r="F85" s="17">
        <v>40640.800000000003</v>
      </c>
    </row>
    <row r="86" spans="1:9" ht="45">
      <c r="A86" s="15" t="s">
        <v>97</v>
      </c>
      <c r="B86" s="16" t="s">
        <v>42</v>
      </c>
      <c r="C86" s="16" t="s">
        <v>98</v>
      </c>
      <c r="D86" s="16"/>
      <c r="E86" s="17">
        <v>320637.90000000002</v>
      </c>
      <c r="F86" s="17">
        <v>347266.3</v>
      </c>
    </row>
    <row r="87" spans="1:9" ht="30">
      <c r="A87" s="15" t="s">
        <v>69</v>
      </c>
      <c r="B87" s="16" t="s">
        <v>42</v>
      </c>
      <c r="C87" s="16" t="s">
        <v>98</v>
      </c>
      <c r="D87" s="16" t="s">
        <v>45</v>
      </c>
      <c r="E87" s="17">
        <v>320637.90000000002</v>
      </c>
      <c r="F87" s="17">
        <v>347266.3</v>
      </c>
    </row>
    <row r="88" spans="1:9" ht="15">
      <c r="A88" s="15" t="s">
        <v>49</v>
      </c>
      <c r="B88" s="16" t="s">
        <v>48</v>
      </c>
      <c r="C88" s="16"/>
      <c r="D88" s="16"/>
      <c r="E88" s="17">
        <v>37667.599999999999</v>
      </c>
      <c r="F88" s="17">
        <v>6882.9</v>
      </c>
    </row>
    <row r="89" spans="1:9" ht="45">
      <c r="A89" s="15" t="s">
        <v>50</v>
      </c>
      <c r="B89" s="16" t="s">
        <v>48</v>
      </c>
      <c r="C89" s="16" t="s">
        <v>82</v>
      </c>
      <c r="D89" s="16"/>
      <c r="E89" s="17">
        <v>1000</v>
      </c>
      <c r="F89" s="17">
        <v>1000</v>
      </c>
    </row>
    <row r="90" spans="1:9" ht="15">
      <c r="A90" s="15" t="s">
        <v>23</v>
      </c>
      <c r="B90" s="16" t="s">
        <v>48</v>
      </c>
      <c r="C90" s="16" t="s">
        <v>82</v>
      </c>
      <c r="D90" s="16" t="s">
        <v>22</v>
      </c>
      <c r="E90" s="17">
        <v>1000</v>
      </c>
      <c r="F90" s="17">
        <v>1000</v>
      </c>
    </row>
    <row r="91" spans="1:9" ht="45">
      <c r="A91" s="15" t="s">
        <v>139</v>
      </c>
      <c r="B91" s="16" t="s">
        <v>48</v>
      </c>
      <c r="C91" s="16" t="s">
        <v>140</v>
      </c>
      <c r="D91" s="16"/>
      <c r="E91" s="17">
        <v>10000</v>
      </c>
      <c r="F91" s="17">
        <v>0</v>
      </c>
      <c r="H91" s="6"/>
      <c r="I91" s="6"/>
    </row>
    <row r="92" spans="1:9" ht="30">
      <c r="A92" s="15" t="s">
        <v>69</v>
      </c>
      <c r="B92" s="16" t="s">
        <v>48</v>
      </c>
      <c r="C92" s="16" t="s">
        <v>140</v>
      </c>
      <c r="D92" s="16" t="s">
        <v>45</v>
      </c>
      <c r="E92" s="17">
        <v>10000</v>
      </c>
      <c r="F92" s="17">
        <v>0</v>
      </c>
    </row>
    <row r="93" spans="1:9" ht="30">
      <c r="A93" s="15" t="s">
        <v>120</v>
      </c>
      <c r="B93" s="16" t="s">
        <v>48</v>
      </c>
      <c r="C93" s="16" t="s">
        <v>121</v>
      </c>
      <c r="D93" s="16"/>
      <c r="E93" s="17">
        <v>2000</v>
      </c>
      <c r="F93" s="17">
        <v>2000</v>
      </c>
    </row>
    <row r="94" spans="1:9" ht="30">
      <c r="A94" s="15" t="s">
        <v>66</v>
      </c>
      <c r="B94" s="16" t="s">
        <v>48</v>
      </c>
      <c r="C94" s="16" t="s">
        <v>121</v>
      </c>
      <c r="D94" s="16" t="s">
        <v>19</v>
      </c>
      <c r="E94" s="17">
        <v>2000</v>
      </c>
      <c r="F94" s="17">
        <v>2000</v>
      </c>
    </row>
    <row r="95" spans="1:9" ht="45">
      <c r="A95" s="15" t="s">
        <v>127</v>
      </c>
      <c r="B95" s="16" t="s">
        <v>48</v>
      </c>
      <c r="C95" s="16" t="s">
        <v>95</v>
      </c>
      <c r="D95" s="16"/>
      <c r="E95" s="17">
        <v>4776.1000000000004</v>
      </c>
      <c r="F95" s="17">
        <v>3882.9</v>
      </c>
    </row>
    <row r="96" spans="1:9" ht="30">
      <c r="A96" s="15" t="s">
        <v>66</v>
      </c>
      <c r="B96" s="16" t="s">
        <v>48</v>
      </c>
      <c r="C96" s="16" t="s">
        <v>95</v>
      </c>
      <c r="D96" s="16" t="s">
        <v>19</v>
      </c>
      <c r="E96" s="17">
        <v>4776.1000000000004</v>
      </c>
      <c r="F96" s="17">
        <v>3882.9</v>
      </c>
    </row>
    <row r="97" spans="1:6" ht="45">
      <c r="A97" s="15" t="s">
        <v>141</v>
      </c>
      <c r="B97" s="16" t="s">
        <v>48</v>
      </c>
      <c r="C97" s="16" t="s">
        <v>142</v>
      </c>
      <c r="D97" s="16"/>
      <c r="E97" s="17">
        <v>19891.5</v>
      </c>
      <c r="F97" s="17">
        <v>0</v>
      </c>
    </row>
    <row r="98" spans="1:6" ht="30">
      <c r="A98" s="15" t="s">
        <v>69</v>
      </c>
      <c r="B98" s="16" t="s">
        <v>48</v>
      </c>
      <c r="C98" s="16" t="s">
        <v>142</v>
      </c>
      <c r="D98" s="16" t="s">
        <v>45</v>
      </c>
      <c r="E98" s="17">
        <v>19891.5</v>
      </c>
      <c r="F98" s="17">
        <v>0</v>
      </c>
    </row>
    <row r="99" spans="1:6" ht="15">
      <c r="A99" s="15" t="s">
        <v>52</v>
      </c>
      <c r="B99" s="16" t="s">
        <v>51</v>
      </c>
      <c r="C99" s="16"/>
      <c r="D99" s="16"/>
      <c r="E99" s="17">
        <v>56294.6</v>
      </c>
      <c r="F99" s="17">
        <v>46528.7</v>
      </c>
    </row>
    <row r="100" spans="1:6" ht="45">
      <c r="A100" s="15" t="s">
        <v>106</v>
      </c>
      <c r="B100" s="16" t="s">
        <v>51</v>
      </c>
      <c r="C100" s="16" t="s">
        <v>99</v>
      </c>
      <c r="D100" s="16"/>
      <c r="E100" s="17">
        <v>3000</v>
      </c>
      <c r="F100" s="17">
        <v>3000</v>
      </c>
    </row>
    <row r="101" spans="1:6" ht="30">
      <c r="A101" s="15" t="s">
        <v>66</v>
      </c>
      <c r="B101" s="16" t="s">
        <v>51</v>
      </c>
      <c r="C101" s="16" t="s">
        <v>99</v>
      </c>
      <c r="D101" s="16" t="s">
        <v>19</v>
      </c>
      <c r="E101" s="17">
        <v>3000</v>
      </c>
      <c r="F101" s="17">
        <v>3000</v>
      </c>
    </row>
    <row r="102" spans="1:6" ht="45">
      <c r="A102" s="15" t="s">
        <v>143</v>
      </c>
      <c r="B102" s="16" t="s">
        <v>51</v>
      </c>
      <c r="C102" s="16" t="s">
        <v>144</v>
      </c>
      <c r="D102" s="16"/>
      <c r="E102" s="17">
        <v>24820.5</v>
      </c>
      <c r="F102" s="17">
        <v>25435.7</v>
      </c>
    </row>
    <row r="103" spans="1:6" ht="30">
      <c r="A103" s="15" t="s">
        <v>66</v>
      </c>
      <c r="B103" s="16" t="s">
        <v>51</v>
      </c>
      <c r="C103" s="16" t="s">
        <v>144</v>
      </c>
      <c r="D103" s="16" t="s">
        <v>19</v>
      </c>
      <c r="E103" s="17">
        <v>24820.5</v>
      </c>
      <c r="F103" s="17">
        <v>25435.7</v>
      </c>
    </row>
    <row r="104" spans="1:6" ht="45">
      <c r="A104" s="15" t="s">
        <v>141</v>
      </c>
      <c r="B104" s="16" t="s">
        <v>51</v>
      </c>
      <c r="C104" s="16" t="s">
        <v>142</v>
      </c>
      <c r="D104" s="16"/>
      <c r="E104" s="17">
        <v>23474.1</v>
      </c>
      <c r="F104" s="17">
        <v>16093</v>
      </c>
    </row>
    <row r="105" spans="1:6" ht="30">
      <c r="A105" s="15" t="s">
        <v>66</v>
      </c>
      <c r="B105" s="16" t="s">
        <v>51</v>
      </c>
      <c r="C105" s="16" t="s">
        <v>142</v>
      </c>
      <c r="D105" s="16" t="s">
        <v>19</v>
      </c>
      <c r="E105" s="17">
        <v>23474.1</v>
      </c>
      <c r="F105" s="17">
        <v>16093</v>
      </c>
    </row>
    <row r="106" spans="1:6" ht="45">
      <c r="A106" s="15" t="s">
        <v>122</v>
      </c>
      <c r="B106" s="16" t="s">
        <v>51</v>
      </c>
      <c r="C106" s="16" t="s">
        <v>123</v>
      </c>
      <c r="D106" s="16"/>
      <c r="E106" s="17">
        <v>5000</v>
      </c>
      <c r="F106" s="17">
        <v>2000</v>
      </c>
    </row>
    <row r="107" spans="1:6" ht="30">
      <c r="A107" s="15" t="s">
        <v>66</v>
      </c>
      <c r="B107" s="16" t="s">
        <v>51</v>
      </c>
      <c r="C107" s="16" t="s">
        <v>123</v>
      </c>
      <c r="D107" s="16" t="s">
        <v>19</v>
      </c>
      <c r="E107" s="17">
        <v>5000</v>
      </c>
      <c r="F107" s="17">
        <v>2000</v>
      </c>
    </row>
    <row r="108" spans="1:6" ht="15">
      <c r="A108" s="15" t="s">
        <v>54</v>
      </c>
      <c r="B108" s="16" t="s">
        <v>53</v>
      </c>
      <c r="C108" s="16"/>
      <c r="D108" s="16"/>
      <c r="E108" s="17">
        <v>33360.300000000003</v>
      </c>
      <c r="F108" s="17">
        <v>33331.199999999997</v>
      </c>
    </row>
    <row r="109" spans="1:6" ht="15">
      <c r="A109" s="15" t="s">
        <v>55</v>
      </c>
      <c r="B109" s="16" t="s">
        <v>53</v>
      </c>
      <c r="C109" s="16" t="s">
        <v>83</v>
      </c>
      <c r="D109" s="16"/>
      <c r="E109" s="17">
        <v>33360.300000000003</v>
      </c>
      <c r="F109" s="17">
        <v>33331.199999999997</v>
      </c>
    </row>
    <row r="110" spans="1:6" ht="60">
      <c r="A110" s="15" t="s">
        <v>15</v>
      </c>
      <c r="B110" s="16" t="s">
        <v>53</v>
      </c>
      <c r="C110" s="16" t="s">
        <v>83</v>
      </c>
      <c r="D110" s="16" t="s">
        <v>14</v>
      </c>
      <c r="E110" s="17">
        <v>32156.1</v>
      </c>
      <c r="F110" s="17">
        <v>32156.1</v>
      </c>
    </row>
    <row r="111" spans="1:6" ht="30">
      <c r="A111" s="15" t="s">
        <v>66</v>
      </c>
      <c r="B111" s="16" t="s">
        <v>53</v>
      </c>
      <c r="C111" s="16" t="s">
        <v>83</v>
      </c>
      <c r="D111" s="16" t="s">
        <v>19</v>
      </c>
      <c r="E111" s="17">
        <v>1202</v>
      </c>
      <c r="F111" s="17">
        <v>1172.9000000000001</v>
      </c>
    </row>
    <row r="112" spans="1:6" ht="15">
      <c r="A112" s="15" t="s">
        <v>23</v>
      </c>
      <c r="B112" s="16" t="s">
        <v>53</v>
      </c>
      <c r="C112" s="16" t="s">
        <v>83</v>
      </c>
      <c r="D112" s="16" t="s">
        <v>22</v>
      </c>
      <c r="E112" s="17">
        <v>2.2000000000000002</v>
      </c>
      <c r="F112" s="17">
        <v>2.2000000000000002</v>
      </c>
    </row>
    <row r="113" spans="1:6" ht="30">
      <c r="A113" s="15" t="s">
        <v>91</v>
      </c>
      <c r="B113" s="16" t="s">
        <v>92</v>
      </c>
      <c r="C113" s="16"/>
      <c r="D113" s="16"/>
      <c r="E113" s="17">
        <v>336.1</v>
      </c>
      <c r="F113" s="17">
        <v>336.1</v>
      </c>
    </row>
    <row r="114" spans="1:6" ht="15">
      <c r="A114" s="15" t="s">
        <v>18</v>
      </c>
      <c r="B114" s="16" t="s">
        <v>92</v>
      </c>
      <c r="C114" s="16" t="s">
        <v>73</v>
      </c>
      <c r="D114" s="16"/>
      <c r="E114" s="17">
        <v>231.1</v>
      </c>
      <c r="F114" s="17">
        <v>231.1</v>
      </c>
    </row>
    <row r="115" spans="1:6" ht="30">
      <c r="A115" s="15" t="s">
        <v>66</v>
      </c>
      <c r="B115" s="16" t="s">
        <v>92</v>
      </c>
      <c r="C115" s="16" t="s">
        <v>73</v>
      </c>
      <c r="D115" s="16" t="s">
        <v>19</v>
      </c>
      <c r="E115" s="17">
        <v>231.1</v>
      </c>
      <c r="F115" s="17">
        <v>231.1</v>
      </c>
    </row>
    <row r="116" spans="1:6" ht="15">
      <c r="A116" s="15" t="s">
        <v>55</v>
      </c>
      <c r="B116" s="16" t="s">
        <v>92</v>
      </c>
      <c r="C116" s="16" t="s">
        <v>83</v>
      </c>
      <c r="D116" s="16"/>
      <c r="E116" s="17">
        <v>100</v>
      </c>
      <c r="F116" s="17">
        <v>100</v>
      </c>
    </row>
    <row r="117" spans="1:6" ht="30">
      <c r="A117" s="15" t="s">
        <v>66</v>
      </c>
      <c r="B117" s="16" t="s">
        <v>92</v>
      </c>
      <c r="C117" s="16" t="s">
        <v>83</v>
      </c>
      <c r="D117" s="16" t="s">
        <v>19</v>
      </c>
      <c r="E117" s="17">
        <v>100</v>
      </c>
      <c r="F117" s="17">
        <v>100</v>
      </c>
    </row>
    <row r="118" spans="1:6" ht="15">
      <c r="A118" s="15" t="s">
        <v>55</v>
      </c>
      <c r="B118" s="16" t="s">
        <v>92</v>
      </c>
      <c r="C118" s="16" t="s">
        <v>124</v>
      </c>
      <c r="D118" s="16"/>
      <c r="E118" s="17">
        <v>5</v>
      </c>
      <c r="F118" s="17">
        <v>5</v>
      </c>
    </row>
    <row r="119" spans="1:6" ht="30">
      <c r="A119" s="15" t="s">
        <v>47</v>
      </c>
      <c r="B119" s="16" t="s">
        <v>92</v>
      </c>
      <c r="C119" s="16" t="s">
        <v>124</v>
      </c>
      <c r="D119" s="16" t="s">
        <v>46</v>
      </c>
      <c r="E119" s="17">
        <v>5</v>
      </c>
      <c r="F119" s="17">
        <v>5</v>
      </c>
    </row>
    <row r="120" spans="1:6" ht="15">
      <c r="A120" s="15" t="s">
        <v>100</v>
      </c>
      <c r="B120" s="16" t="s">
        <v>101</v>
      </c>
      <c r="C120" s="16"/>
      <c r="D120" s="16"/>
      <c r="E120" s="17">
        <v>780</v>
      </c>
      <c r="F120" s="17">
        <v>780</v>
      </c>
    </row>
    <row r="121" spans="1:6" ht="60">
      <c r="A121" s="15" t="s">
        <v>145</v>
      </c>
      <c r="B121" s="16" t="s">
        <v>101</v>
      </c>
      <c r="C121" s="16" t="s">
        <v>102</v>
      </c>
      <c r="D121" s="16"/>
      <c r="E121" s="17">
        <v>180</v>
      </c>
      <c r="F121" s="17">
        <v>180</v>
      </c>
    </row>
    <row r="122" spans="1:6" ht="30">
      <c r="A122" s="15" t="s">
        <v>47</v>
      </c>
      <c r="B122" s="16" t="s">
        <v>101</v>
      </c>
      <c r="C122" s="16" t="s">
        <v>102</v>
      </c>
      <c r="D122" s="16" t="s">
        <v>46</v>
      </c>
      <c r="E122" s="17">
        <v>180</v>
      </c>
      <c r="F122" s="17">
        <v>180</v>
      </c>
    </row>
    <row r="123" spans="1:6" ht="45">
      <c r="A123" s="15" t="s">
        <v>146</v>
      </c>
      <c r="B123" s="16" t="s">
        <v>101</v>
      </c>
      <c r="C123" s="16" t="s">
        <v>103</v>
      </c>
      <c r="D123" s="16"/>
      <c r="E123" s="17">
        <v>600</v>
      </c>
      <c r="F123" s="17">
        <v>600</v>
      </c>
    </row>
    <row r="124" spans="1:6" ht="30">
      <c r="A124" s="15" t="s">
        <v>66</v>
      </c>
      <c r="B124" s="16" t="s">
        <v>101</v>
      </c>
      <c r="C124" s="16" t="s">
        <v>103</v>
      </c>
      <c r="D124" s="16" t="s">
        <v>19</v>
      </c>
      <c r="E124" s="17">
        <v>300</v>
      </c>
      <c r="F124" s="17">
        <v>300</v>
      </c>
    </row>
    <row r="125" spans="1:6" ht="15">
      <c r="A125" s="15" t="s">
        <v>21</v>
      </c>
      <c r="B125" s="16" t="s">
        <v>101</v>
      </c>
      <c r="C125" s="16" t="s">
        <v>103</v>
      </c>
      <c r="D125" s="16" t="s">
        <v>20</v>
      </c>
      <c r="E125" s="17">
        <v>300</v>
      </c>
      <c r="F125" s="17">
        <v>300</v>
      </c>
    </row>
    <row r="126" spans="1:6" ht="15">
      <c r="A126" s="15" t="s">
        <v>57</v>
      </c>
      <c r="B126" s="16" t="s">
        <v>56</v>
      </c>
      <c r="C126" s="16"/>
      <c r="D126" s="16"/>
      <c r="E126" s="17">
        <v>51092.4</v>
      </c>
      <c r="F126" s="17">
        <v>52769.4</v>
      </c>
    </row>
    <row r="127" spans="1:6" ht="15">
      <c r="A127" s="15" t="s">
        <v>55</v>
      </c>
      <c r="B127" s="16" t="s">
        <v>56</v>
      </c>
      <c r="C127" s="16" t="s">
        <v>124</v>
      </c>
      <c r="D127" s="16"/>
      <c r="E127" s="17">
        <v>51092.4</v>
      </c>
      <c r="F127" s="17">
        <v>52769.4</v>
      </c>
    </row>
    <row r="128" spans="1:6" ht="60">
      <c r="A128" s="15" t="s">
        <v>15</v>
      </c>
      <c r="B128" s="16" t="s">
        <v>56</v>
      </c>
      <c r="C128" s="16" t="s">
        <v>124</v>
      </c>
      <c r="D128" s="16" t="s">
        <v>14</v>
      </c>
      <c r="E128" s="17">
        <v>13003.4</v>
      </c>
      <c r="F128" s="17">
        <v>12926.6</v>
      </c>
    </row>
    <row r="129" spans="1:6" ht="30">
      <c r="A129" s="15" t="s">
        <v>66</v>
      </c>
      <c r="B129" s="16" t="s">
        <v>56</v>
      </c>
      <c r="C129" s="16" t="s">
        <v>124</v>
      </c>
      <c r="D129" s="16" t="s">
        <v>19</v>
      </c>
      <c r="E129" s="17">
        <v>7945.5</v>
      </c>
      <c r="F129" s="17">
        <v>9694.2999999999993</v>
      </c>
    </row>
    <row r="130" spans="1:6" ht="30">
      <c r="A130" s="15" t="s">
        <v>47</v>
      </c>
      <c r="B130" s="16" t="s">
        <v>56</v>
      </c>
      <c r="C130" s="16" t="s">
        <v>124</v>
      </c>
      <c r="D130" s="16" t="s">
        <v>46</v>
      </c>
      <c r="E130" s="17">
        <v>30113</v>
      </c>
      <c r="F130" s="17">
        <v>30118</v>
      </c>
    </row>
    <row r="131" spans="1:6" ht="15">
      <c r="A131" s="15" t="s">
        <v>23</v>
      </c>
      <c r="B131" s="16" t="s">
        <v>56</v>
      </c>
      <c r="C131" s="16" t="s">
        <v>124</v>
      </c>
      <c r="D131" s="16" t="s">
        <v>22</v>
      </c>
      <c r="E131" s="17">
        <v>30.5</v>
      </c>
      <c r="F131" s="17">
        <v>30.5</v>
      </c>
    </row>
    <row r="132" spans="1:6" ht="15">
      <c r="A132" s="15" t="s">
        <v>70</v>
      </c>
      <c r="B132" s="16" t="s">
        <v>84</v>
      </c>
      <c r="C132" s="16"/>
      <c r="D132" s="16"/>
      <c r="E132" s="17">
        <v>1951.9</v>
      </c>
      <c r="F132" s="17">
        <v>1951.9</v>
      </c>
    </row>
    <row r="133" spans="1:6" ht="30">
      <c r="A133" s="15" t="s">
        <v>71</v>
      </c>
      <c r="B133" s="16" t="s">
        <v>84</v>
      </c>
      <c r="C133" s="16" t="s">
        <v>85</v>
      </c>
      <c r="D133" s="16"/>
      <c r="E133" s="17">
        <v>1951.9</v>
      </c>
      <c r="F133" s="17">
        <v>1951.9</v>
      </c>
    </row>
    <row r="134" spans="1:6" ht="15">
      <c r="A134" s="15" t="s">
        <v>21</v>
      </c>
      <c r="B134" s="16" t="s">
        <v>84</v>
      </c>
      <c r="C134" s="16" t="s">
        <v>85</v>
      </c>
      <c r="D134" s="16" t="s">
        <v>20</v>
      </c>
      <c r="E134" s="17">
        <v>1951.9</v>
      </c>
      <c r="F134" s="17">
        <v>1951.9</v>
      </c>
    </row>
    <row r="135" spans="1:6" ht="15">
      <c r="A135" s="15" t="s">
        <v>156</v>
      </c>
      <c r="B135" s="16" t="s">
        <v>157</v>
      </c>
      <c r="C135" s="16"/>
      <c r="D135" s="16"/>
      <c r="E135" s="17">
        <v>3600</v>
      </c>
      <c r="F135" s="17">
        <v>3800</v>
      </c>
    </row>
    <row r="136" spans="1:6" ht="15">
      <c r="A136" s="15" t="s">
        <v>117</v>
      </c>
      <c r="B136" s="16" t="s">
        <v>157</v>
      </c>
      <c r="C136" s="16" t="s">
        <v>93</v>
      </c>
      <c r="D136" s="16"/>
      <c r="E136" s="17">
        <v>3600</v>
      </c>
      <c r="F136" s="17">
        <v>3800</v>
      </c>
    </row>
    <row r="137" spans="1:6" ht="15">
      <c r="A137" s="15" t="s">
        <v>21</v>
      </c>
      <c r="B137" s="16" t="s">
        <v>157</v>
      </c>
      <c r="C137" s="16" t="s">
        <v>93</v>
      </c>
      <c r="D137" s="16" t="s">
        <v>20</v>
      </c>
      <c r="E137" s="17">
        <v>3600</v>
      </c>
      <c r="F137" s="17">
        <v>3800</v>
      </c>
    </row>
    <row r="138" spans="1:6" ht="15">
      <c r="A138" s="15" t="s">
        <v>104</v>
      </c>
      <c r="B138" s="16" t="s">
        <v>105</v>
      </c>
      <c r="C138" s="16"/>
      <c r="D138" s="16"/>
      <c r="E138" s="17">
        <v>90</v>
      </c>
      <c r="F138" s="17">
        <v>90</v>
      </c>
    </row>
    <row r="139" spans="1:6" ht="60">
      <c r="A139" s="15" t="s">
        <v>145</v>
      </c>
      <c r="B139" s="16" t="s">
        <v>105</v>
      </c>
      <c r="C139" s="16" t="s">
        <v>102</v>
      </c>
      <c r="D139" s="16"/>
      <c r="E139" s="17">
        <v>90</v>
      </c>
      <c r="F139" s="17">
        <v>90</v>
      </c>
    </row>
    <row r="140" spans="1:6" ht="30">
      <c r="A140" s="15" t="s">
        <v>47</v>
      </c>
      <c r="B140" s="16" t="s">
        <v>105</v>
      </c>
      <c r="C140" s="16" t="s">
        <v>102</v>
      </c>
      <c r="D140" s="16" t="s">
        <v>46</v>
      </c>
      <c r="E140" s="17">
        <v>90</v>
      </c>
      <c r="F140" s="17">
        <v>90</v>
      </c>
    </row>
    <row r="141" spans="1:6" ht="15">
      <c r="A141" s="15" t="s">
        <v>59</v>
      </c>
      <c r="B141" s="16" t="s">
        <v>58</v>
      </c>
      <c r="C141" s="16"/>
      <c r="D141" s="16"/>
      <c r="E141" s="17">
        <v>700</v>
      </c>
      <c r="F141" s="17">
        <v>700</v>
      </c>
    </row>
    <row r="142" spans="1:6" ht="15">
      <c r="A142" s="15" t="s">
        <v>60</v>
      </c>
      <c r="B142" s="16" t="s">
        <v>58</v>
      </c>
      <c r="C142" s="16" t="s">
        <v>86</v>
      </c>
      <c r="D142" s="16"/>
      <c r="E142" s="17">
        <v>700</v>
      </c>
      <c r="F142" s="17">
        <v>700</v>
      </c>
    </row>
    <row r="143" spans="1:6" ht="15">
      <c r="A143" s="15" t="s">
        <v>23</v>
      </c>
      <c r="B143" s="16" t="s">
        <v>58</v>
      </c>
      <c r="C143" s="16" t="s">
        <v>86</v>
      </c>
      <c r="D143" s="16" t="s">
        <v>22</v>
      </c>
      <c r="E143" s="17">
        <v>700</v>
      </c>
      <c r="F143" s="17">
        <v>700</v>
      </c>
    </row>
    <row r="144" spans="1:6" ht="15">
      <c r="A144" s="15" t="s">
        <v>147</v>
      </c>
      <c r="B144" s="16" t="s">
        <v>61</v>
      </c>
      <c r="C144" s="16"/>
      <c r="D144" s="16"/>
      <c r="E144" s="17">
        <v>500</v>
      </c>
      <c r="F144" s="17">
        <v>500</v>
      </c>
    </row>
    <row r="145" spans="1:6" ht="15">
      <c r="A145" s="15" t="s">
        <v>62</v>
      </c>
      <c r="B145" s="16" t="s">
        <v>61</v>
      </c>
      <c r="C145" s="16" t="s">
        <v>87</v>
      </c>
      <c r="D145" s="16"/>
      <c r="E145" s="17">
        <v>500</v>
      </c>
      <c r="F145" s="17">
        <v>500</v>
      </c>
    </row>
    <row r="146" spans="1:6" ht="15">
      <c r="A146" s="15" t="s">
        <v>64</v>
      </c>
      <c r="B146" s="16" t="s">
        <v>61</v>
      </c>
      <c r="C146" s="16" t="s">
        <v>87</v>
      </c>
      <c r="D146" s="16" t="s">
        <v>63</v>
      </c>
      <c r="E146" s="17">
        <v>500</v>
      </c>
      <c r="F146" s="17">
        <v>500</v>
      </c>
    </row>
  </sheetData>
  <mergeCells count="7">
    <mergeCell ref="A7:F7"/>
    <mergeCell ref="A9:F9"/>
    <mergeCell ref="A8:F8"/>
    <mergeCell ref="B10:D10"/>
    <mergeCell ref="F10:F11"/>
    <mergeCell ref="A10:A11"/>
    <mergeCell ref="E10:E11"/>
  </mergeCells>
  <pageMargins left="0.78740157480314965" right="0.59055118110236227" top="0.59055118110236227" bottom="0.59055118110236227" header="0.19685039370078741" footer="0.19685039370078741"/>
  <pageSetup paperSize="9" scale="60" fitToHeight="6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 Windows</cp:lastModifiedBy>
  <cp:lastPrinted>2021-12-22T11:30:10Z</cp:lastPrinted>
  <dcterms:created xsi:type="dcterms:W3CDTF">1996-10-08T23:32:33Z</dcterms:created>
  <dcterms:modified xsi:type="dcterms:W3CDTF">2022-02-10T08:37:41Z</dcterms:modified>
</cp:coreProperties>
</file>