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60" windowWidth="20730" windowHeight="11760"/>
  </bookViews>
  <sheets>
    <sheet name="2025-2026" sheetId="1" r:id="rId1"/>
  </sheets>
  <definedNames>
    <definedName name="_xlnm.Print_Area" localSheetId="0">'2025-2026'!$A$1:$E$58</definedName>
  </definedNames>
  <calcPr calcId="125725"/>
</workbook>
</file>

<file path=xl/calcChain.xml><?xml version="1.0" encoding="utf-8"?>
<calcChain xmlns="http://schemas.openxmlformats.org/spreadsheetml/2006/main">
  <c r="E48" i="1"/>
  <c r="D48"/>
  <c r="D30"/>
  <c r="E21"/>
  <c r="D21"/>
  <c r="E30"/>
  <c r="E14" l="1"/>
  <c r="D14"/>
  <c r="E28"/>
  <c r="D28"/>
  <c r="E25"/>
  <c r="E23" s="1"/>
  <c r="D25"/>
  <c r="D23" s="1"/>
  <c r="E16"/>
  <c r="D16"/>
  <c r="D47" l="1"/>
  <c r="E47"/>
  <c r="E58" s="1"/>
  <c r="D58"/>
</calcChain>
</file>

<file path=xl/sharedStrings.xml><?xml version="1.0" encoding="utf-8"?>
<sst xmlns="http://schemas.openxmlformats.org/spreadsheetml/2006/main" count="107" uniqueCount="101">
  <si>
    <t>Приложение № 2</t>
  </si>
  <si>
    <t>(тыс.рублей)</t>
  </si>
  <si>
    <t xml:space="preserve">Сумма </t>
  </si>
  <si>
    <t xml:space="preserve">главного админи-стратора доходов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</si>
  <si>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</si>
  <si>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</si>
  <si>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</si>
  <si>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</si>
  <si>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</si>
  <si>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</si>
  <si>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</si>
  <si>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</si>
  <si>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</si>
  <si>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</si>
  <si>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</si>
  <si>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</si>
  <si>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</si>
  <si>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</si>
  <si>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</si>
  <si>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</si>
  <si>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</si>
  <si>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</si>
  <si>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</si>
  <si>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</si>
  <si>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</si>
  <si>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</si>
  <si>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</si>
  <si>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</si>
  <si>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</si>
  <si>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</si>
  <si>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</si>
  <si>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</si>
  <si>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</si>
  <si>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</si>
  <si>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</si>
  <si>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</si>
  <si>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</si>
  <si>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</si>
  <si>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</si>
  <si>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</si>
  <si>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</si>
  <si>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</si>
  <si>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</si>
  <si>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</si>
  <si>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</si>
  <si>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</si>
  <si>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</si>
  <si>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</si>
  <si>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</si>
  <si>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</si>
  <si>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</si>
  <si>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</si>
  <si>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</si>
  <si>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</si>
  <si>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</si>
  <si>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</si>
  <si>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</si>
  <si>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</si>
  <si>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</si>
  <si>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</si>
  <si>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</si>
  <si>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</si>
  <si>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</si>
  <si>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</si>
  <si>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</si>
  <si>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</si>
  <si>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</si>
  <si>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</si>
  <si>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</si>
  <si>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</si>
  <si>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</si>
  <si>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</si>
  <si>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</si>
  <si>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</si>
  <si>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</si>
  <si>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 Субсидии в целях софинансировния мероприятий по созданию мест (площадок) накопления твердых коммунальных отходов</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</si>
  <si>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</si>
  <si>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2025 и 2026 годов                                                                                                                                                    </t>
  </si>
  <si>
    <t>2026 год</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</si>
  <si>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</si>
  <si>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</si>
  <si>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</si>
  <si>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</si>
  <si>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</si>
  <si>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</si>
  <si>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</si>
  <si>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</si>
  <si>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</si>
  <si>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</si>
  <si>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</si>
  <si>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НАЛОГИ НА СОВОКУПНЫЙ ДОХОД</t>
  </si>
  <si>
    <t>1 05 00000 01 0000 110</t>
  </si>
  <si>
    <t xml:space="preserve"> Единый сельскохозяйственный налог</t>
  </si>
  <si>
    <t>1 05 03010 01 0000 110</t>
  </si>
  <si>
    <t>Cубсидии местным бюджетам на осуществление дорожной деят-ти в отн-ии  а/дорог общ. пользования местного значения, входящих в транс. каркас</t>
  </si>
  <si>
    <t>к решению Думы Усть-Кутского муниципального</t>
  </si>
  <si>
    <t>образования (городского поселения)</t>
  </si>
  <si>
    <t xml:space="preserve">"О бюджете Усть-Кутского муниципального </t>
  </si>
  <si>
    <t xml:space="preserve">образования (городского поселения) на 2024 </t>
  </si>
  <si>
    <t xml:space="preserve">от </t>
  </si>
  <si>
    <t>год и на плановый период 2025 и 2026 годов"</t>
  </si>
</sst>
</file>

<file path=xl/styles.xml><?xml version="1.0" encoding="utf-8"?>
<styleSheet xmlns="http://schemas.openxmlformats.org/spreadsheetml/2006/main">
  <numFmts count="1">
    <numFmt numFmtId="164" formatCode="#,##0.0"/>
  </numFmts>
  <fonts count="5">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1">
    <xf numFmtId="0" fontId="0" fillId="0" borderId="0"/>
  </cellStyleXfs>
  <cellXfs count="41">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0" fontId="3" fillId="0" borderId="1" xfId="0" applyFont="1" applyBorder="1" applyAlignment="1">
      <alignment horizontal="center" vertical="center" wrapText="1"/>
    </xf>
    <xf numFmtId="164" fontId="3" fillId="2" borderId="2" xfId="0" applyNumberFormat="1" applyFont="1" applyFill="1" applyBorder="1" applyAlignment="1">
      <alignment horizontal="right"/>
    </xf>
    <xf numFmtId="0" fontId="0" fillId="0" borderId="0" xfId="0" applyBorder="1"/>
    <xf numFmtId="0" fontId="3" fillId="0" borderId="0" xfId="0" applyFont="1" applyBorder="1" applyAlignment="1"/>
    <xf numFmtId="0" fontId="3" fillId="0" borderId="0" xfId="0" applyFont="1" applyAlignment="1"/>
    <xf numFmtId="0" fontId="3" fillId="0" borderId="0" xfId="0" applyFont="1" applyBorder="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60"/>
  <sheetViews>
    <sheetView tabSelected="1" topLeftCell="A49" zoomScaleNormal="100" workbookViewId="0">
      <selection activeCell="G32" sqref="G32"/>
    </sheetView>
  </sheetViews>
  <sheetFormatPr defaultRowHeight="12.75"/>
  <cols>
    <col min="1" max="1" width="83.28515625" customWidth="1"/>
    <col min="3" max="3" width="29.42578125" customWidth="1"/>
    <col min="4" max="4" width="15.7109375" customWidth="1"/>
    <col min="5" max="5" width="16.42578125" customWidth="1"/>
  </cols>
  <sheetData>
    <row r="1" spans="1:5" ht="15">
      <c r="A1" s="6"/>
      <c r="C1" s="7" t="s">
        <v>0</v>
      </c>
      <c r="D1" s="7"/>
      <c r="E1" s="8"/>
    </row>
    <row r="2" spans="1:5" ht="15">
      <c r="A2" s="6"/>
      <c r="C2" s="34" t="s">
        <v>95</v>
      </c>
      <c r="D2" s="34"/>
      <c r="E2" s="34"/>
    </row>
    <row r="3" spans="1:5" ht="15">
      <c r="A3" s="6"/>
      <c r="C3" s="34" t="s">
        <v>96</v>
      </c>
      <c r="D3" s="34"/>
      <c r="E3" s="8"/>
    </row>
    <row r="4" spans="1:5" ht="15">
      <c r="A4" s="6"/>
      <c r="C4" s="36" t="s">
        <v>97</v>
      </c>
      <c r="D4" s="36"/>
      <c r="E4" s="36"/>
    </row>
    <row r="5" spans="1:5" ht="15">
      <c r="A5" s="35"/>
      <c r="C5" s="36" t="s">
        <v>98</v>
      </c>
      <c r="D5" s="36"/>
      <c r="E5" s="36"/>
    </row>
    <row r="6" spans="1:5" ht="15">
      <c r="A6" s="35"/>
      <c r="C6" s="36" t="s">
        <v>100</v>
      </c>
      <c r="D6" s="36"/>
      <c r="E6" s="36"/>
    </row>
    <row r="7" spans="1:5" ht="15">
      <c r="A7" s="35"/>
      <c r="C7" s="36" t="s">
        <v>99</v>
      </c>
      <c r="D7" s="36"/>
      <c r="E7" s="36"/>
    </row>
    <row r="8" spans="1:5">
      <c r="A8" s="1"/>
      <c r="B8" s="1"/>
      <c r="C8" s="1"/>
      <c r="D8" s="2"/>
    </row>
    <row r="9" spans="1:5" ht="33.75" customHeight="1">
      <c r="A9" s="37" t="s">
        <v>77</v>
      </c>
      <c r="B9" s="37"/>
      <c r="C9" s="37"/>
      <c r="D9" s="37"/>
      <c r="E9" s="24"/>
    </row>
    <row r="10" spans="1:5">
      <c r="A10" s="25"/>
      <c r="B10" s="25"/>
      <c r="C10" s="26"/>
      <c r="D10" s="24"/>
      <c r="E10" s="25" t="s">
        <v>1</v>
      </c>
    </row>
    <row r="11" spans="1:5" ht="21" customHeight="1">
      <c r="A11" s="38" t="s">
        <v>67</v>
      </c>
      <c r="B11" s="39" t="s">
        <v>76</v>
      </c>
      <c r="C11" s="39"/>
      <c r="D11" s="38" t="s">
        <v>2</v>
      </c>
      <c r="E11" s="40"/>
    </row>
    <row r="12" spans="1:5" ht="105">
      <c r="A12" s="38"/>
      <c r="B12" s="27" t="s">
        <v>3</v>
      </c>
      <c r="C12" s="27" t="s">
        <v>4</v>
      </c>
      <c r="D12" s="31" t="s">
        <v>68</v>
      </c>
      <c r="E12" s="28" t="s">
        <v>78</v>
      </c>
    </row>
    <row r="13" spans="1:5" ht="15">
      <c r="A13" s="23">
        <v>1</v>
      </c>
      <c r="B13" s="23">
        <v>2</v>
      </c>
      <c r="C13" s="23">
        <v>3</v>
      </c>
      <c r="D13" s="23">
        <v>4</v>
      </c>
      <c r="E13" s="23">
        <v>5</v>
      </c>
    </row>
    <row r="14" spans="1:5" ht="15">
      <c r="A14" s="10" t="s">
        <v>5</v>
      </c>
      <c r="B14" s="9">
        <v>182</v>
      </c>
      <c r="C14" s="9" t="s">
        <v>6</v>
      </c>
      <c r="D14" s="13">
        <f>+D15</f>
        <v>496416</v>
      </c>
      <c r="E14" s="13">
        <f>+E15</f>
        <v>533647.19999999995</v>
      </c>
    </row>
    <row r="15" spans="1:5" ht="15">
      <c r="A15" s="10" t="s">
        <v>7</v>
      </c>
      <c r="B15" s="9">
        <v>182</v>
      </c>
      <c r="C15" s="9" t="s">
        <v>8</v>
      </c>
      <c r="D15" s="11">
        <v>496416</v>
      </c>
      <c r="E15" s="11">
        <v>533647.19999999995</v>
      </c>
    </row>
    <row r="16" spans="1:5" ht="15">
      <c r="A16" s="10" t="s">
        <v>9</v>
      </c>
      <c r="B16" s="9">
        <v>100</v>
      </c>
      <c r="C16" s="9" t="s">
        <v>10</v>
      </c>
      <c r="D16" s="13">
        <f>+D17+D18+D19+D20</f>
        <v>18456.900000000001</v>
      </c>
      <c r="E16" s="13">
        <f>+E17+E18+E19+E20</f>
        <v>19097.299999999996</v>
      </c>
    </row>
    <row r="17" spans="1:5" ht="60">
      <c r="A17" s="12" t="s">
        <v>43</v>
      </c>
      <c r="B17" s="9">
        <v>100</v>
      </c>
      <c r="C17" s="9" t="s">
        <v>11</v>
      </c>
      <c r="D17" s="11">
        <v>9602.2999999999993</v>
      </c>
      <c r="E17" s="11">
        <v>9947.7999999999993</v>
      </c>
    </row>
    <row r="18" spans="1:5" ht="75">
      <c r="A18" s="12" t="s">
        <v>44</v>
      </c>
      <c r="B18" s="9">
        <v>100</v>
      </c>
      <c r="C18" s="9" t="s">
        <v>12</v>
      </c>
      <c r="D18" s="11">
        <v>50.5</v>
      </c>
      <c r="E18" s="11">
        <v>52.8</v>
      </c>
    </row>
    <row r="19" spans="1:5" ht="60">
      <c r="A19" s="12" t="s">
        <v>45</v>
      </c>
      <c r="B19" s="9">
        <v>100</v>
      </c>
      <c r="C19" s="9" t="s">
        <v>13</v>
      </c>
      <c r="D19" s="11">
        <v>9997.7000000000007</v>
      </c>
      <c r="E19" s="11">
        <v>10360.6</v>
      </c>
    </row>
    <row r="20" spans="1:5" ht="60">
      <c r="A20" s="12" t="s">
        <v>46</v>
      </c>
      <c r="B20" s="9">
        <v>100</v>
      </c>
      <c r="C20" s="9" t="s">
        <v>14</v>
      </c>
      <c r="D20" s="11">
        <v>-1193.5999999999999</v>
      </c>
      <c r="E20" s="11">
        <v>-1263.9000000000001</v>
      </c>
    </row>
    <row r="21" spans="1:5" ht="15">
      <c r="A21" s="12" t="s">
        <v>90</v>
      </c>
      <c r="B21" s="9">
        <v>182</v>
      </c>
      <c r="C21" s="9" t="s">
        <v>91</v>
      </c>
      <c r="D21" s="13">
        <f>D22</f>
        <v>34</v>
      </c>
      <c r="E21" s="13">
        <f>E22</f>
        <v>34</v>
      </c>
    </row>
    <row r="22" spans="1:5" ht="15">
      <c r="A22" s="12" t="s">
        <v>92</v>
      </c>
      <c r="B22" s="9">
        <v>182</v>
      </c>
      <c r="C22" s="9" t="s">
        <v>93</v>
      </c>
      <c r="D22" s="13">
        <v>34</v>
      </c>
      <c r="E22" s="11">
        <v>34</v>
      </c>
    </row>
    <row r="23" spans="1:5" ht="15">
      <c r="A23" s="12" t="s">
        <v>15</v>
      </c>
      <c r="B23" s="9">
        <v>182</v>
      </c>
      <c r="C23" s="9" t="s">
        <v>16</v>
      </c>
      <c r="D23" s="13">
        <f>+D24+D25</f>
        <v>51464.600000000006</v>
      </c>
      <c r="E23" s="13">
        <f>+E24+E25</f>
        <v>51464.600000000006</v>
      </c>
    </row>
    <row r="24" spans="1:5" ht="45">
      <c r="A24" s="12" t="s">
        <v>47</v>
      </c>
      <c r="B24" s="9">
        <v>182</v>
      </c>
      <c r="C24" s="9" t="s">
        <v>17</v>
      </c>
      <c r="D24" s="11">
        <v>9614.2999999999993</v>
      </c>
      <c r="E24" s="11">
        <v>9614.2999999999993</v>
      </c>
    </row>
    <row r="25" spans="1:5" ht="15">
      <c r="A25" s="12" t="s">
        <v>18</v>
      </c>
      <c r="B25" s="9">
        <v>182</v>
      </c>
      <c r="C25" s="9" t="s">
        <v>19</v>
      </c>
      <c r="D25" s="13">
        <f>+D26+D27</f>
        <v>41850.300000000003</v>
      </c>
      <c r="E25" s="13">
        <f>+E26+E27</f>
        <v>41850.300000000003</v>
      </c>
    </row>
    <row r="26" spans="1:5" ht="30">
      <c r="A26" s="12" t="s">
        <v>48</v>
      </c>
      <c r="B26" s="9">
        <v>182</v>
      </c>
      <c r="C26" s="9" t="s">
        <v>20</v>
      </c>
      <c r="D26" s="11">
        <v>33658.300000000003</v>
      </c>
      <c r="E26" s="11">
        <v>33658.300000000003</v>
      </c>
    </row>
    <row r="27" spans="1:5" ht="30">
      <c r="A27" s="12" t="s">
        <v>49</v>
      </c>
      <c r="B27" s="14">
        <v>182</v>
      </c>
      <c r="C27" s="14" t="s">
        <v>21</v>
      </c>
      <c r="D27" s="11">
        <v>8192</v>
      </c>
      <c r="E27" s="11">
        <v>8192</v>
      </c>
    </row>
    <row r="28" spans="1:5" ht="15" customHeight="1">
      <c r="A28" s="15" t="s">
        <v>22</v>
      </c>
      <c r="B28" s="10">
        <v>952</v>
      </c>
      <c r="C28" s="14" t="s">
        <v>23</v>
      </c>
      <c r="D28" s="13">
        <f>+D29</f>
        <v>3.2</v>
      </c>
      <c r="E28" s="13">
        <f>+E29</f>
        <v>3.2</v>
      </c>
    </row>
    <row r="29" spans="1:5" ht="75">
      <c r="A29" s="15" t="s">
        <v>50</v>
      </c>
      <c r="B29" s="14">
        <v>952</v>
      </c>
      <c r="C29" s="14" t="s">
        <v>24</v>
      </c>
      <c r="D29" s="11">
        <v>3.2</v>
      </c>
      <c r="E29" s="11">
        <v>3.2</v>
      </c>
    </row>
    <row r="30" spans="1:5" ht="30">
      <c r="A30" s="12" t="s">
        <v>89</v>
      </c>
      <c r="B30" s="14">
        <v>952</v>
      </c>
      <c r="C30" s="9" t="s">
        <v>25</v>
      </c>
      <c r="D30" s="11">
        <f>+D31+D32+D33+D35+D34+D36</f>
        <v>51749.4</v>
      </c>
      <c r="E30" s="11">
        <f>+E31+E32+E33+E35+E34+E36</f>
        <v>50519.5</v>
      </c>
    </row>
    <row r="31" spans="1:5" ht="75">
      <c r="A31" s="15" t="s">
        <v>55</v>
      </c>
      <c r="B31" s="14">
        <v>952</v>
      </c>
      <c r="C31" s="16" t="s">
        <v>26</v>
      </c>
      <c r="D31" s="11">
        <v>14982</v>
      </c>
      <c r="E31" s="11">
        <v>14322.8</v>
      </c>
    </row>
    <row r="32" spans="1:5" ht="75">
      <c r="A32" s="15" t="s">
        <v>51</v>
      </c>
      <c r="B32" s="14">
        <v>952</v>
      </c>
      <c r="C32" s="16" t="s">
        <v>27</v>
      </c>
      <c r="D32" s="11">
        <v>14610.8</v>
      </c>
      <c r="E32" s="11">
        <v>14610.8</v>
      </c>
    </row>
    <row r="33" spans="1:5" ht="30">
      <c r="A33" s="15" t="s">
        <v>52</v>
      </c>
      <c r="B33" s="14">
        <v>952</v>
      </c>
      <c r="C33" s="17" t="s">
        <v>28</v>
      </c>
      <c r="D33" s="11">
        <v>14747</v>
      </c>
      <c r="E33" s="11">
        <v>14157.1</v>
      </c>
    </row>
    <row r="34" spans="1:5" ht="45">
      <c r="A34" s="15" t="s">
        <v>69</v>
      </c>
      <c r="B34" s="14">
        <v>952</v>
      </c>
      <c r="C34" s="17" t="s">
        <v>70</v>
      </c>
      <c r="D34" s="11">
        <v>10</v>
      </c>
      <c r="E34" s="11">
        <v>10</v>
      </c>
    </row>
    <row r="35" spans="1:5" ht="75">
      <c r="A35" s="15" t="s">
        <v>53</v>
      </c>
      <c r="B35" s="14">
        <v>952</v>
      </c>
      <c r="C35" s="17" t="s">
        <v>71</v>
      </c>
      <c r="D35" s="11">
        <v>6399.6</v>
      </c>
      <c r="E35" s="11">
        <v>6418.8</v>
      </c>
    </row>
    <row r="36" spans="1:5" ht="90">
      <c r="A36" s="15" t="s">
        <v>79</v>
      </c>
      <c r="B36" s="14">
        <v>952</v>
      </c>
      <c r="C36" s="17" t="s">
        <v>80</v>
      </c>
      <c r="D36" s="18">
        <v>1000</v>
      </c>
      <c r="E36" s="11">
        <v>1000</v>
      </c>
    </row>
    <row r="37" spans="1:5" ht="30">
      <c r="A37" s="15" t="s">
        <v>54</v>
      </c>
      <c r="B37" s="14">
        <v>952</v>
      </c>
      <c r="C37" s="17" t="s">
        <v>29</v>
      </c>
      <c r="D37" s="18">
        <v>59.5</v>
      </c>
      <c r="E37" s="11">
        <v>61.9</v>
      </c>
    </row>
    <row r="38" spans="1:5" ht="30">
      <c r="A38" s="15" t="s">
        <v>56</v>
      </c>
      <c r="B38" s="14">
        <v>952</v>
      </c>
      <c r="C38" s="17" t="s">
        <v>30</v>
      </c>
      <c r="D38" s="11">
        <v>1320.3</v>
      </c>
      <c r="E38" s="11">
        <v>1320.3</v>
      </c>
    </row>
    <row r="39" spans="1:5" ht="90">
      <c r="A39" s="15" t="s">
        <v>57</v>
      </c>
      <c r="B39" s="14">
        <v>952</v>
      </c>
      <c r="C39" s="17" t="s">
        <v>72</v>
      </c>
      <c r="D39" s="11">
        <v>4340.7</v>
      </c>
      <c r="E39" s="11">
        <v>5140.7</v>
      </c>
    </row>
    <row r="40" spans="1:5" ht="45">
      <c r="A40" s="15" t="s">
        <v>58</v>
      </c>
      <c r="B40" s="14">
        <v>952</v>
      </c>
      <c r="C40" s="17" t="s">
        <v>73</v>
      </c>
      <c r="D40" s="11">
        <v>3073</v>
      </c>
      <c r="E40" s="11">
        <v>3073</v>
      </c>
    </row>
    <row r="41" spans="1:5" ht="75">
      <c r="A41" s="15" t="s">
        <v>81</v>
      </c>
      <c r="B41" s="14">
        <v>952</v>
      </c>
      <c r="C41" s="17" t="s">
        <v>82</v>
      </c>
      <c r="D41" s="11">
        <v>200</v>
      </c>
      <c r="E41" s="11">
        <v>200</v>
      </c>
    </row>
    <row r="42" spans="1:5" ht="45">
      <c r="A42" s="12" t="s">
        <v>60</v>
      </c>
      <c r="B42" s="14">
        <v>952</v>
      </c>
      <c r="C42" s="9" t="s">
        <v>32</v>
      </c>
      <c r="D42" s="11">
        <v>100</v>
      </c>
      <c r="E42" s="11">
        <v>100</v>
      </c>
    </row>
    <row r="43" spans="1:5" ht="75">
      <c r="A43" s="12" t="s">
        <v>83</v>
      </c>
      <c r="B43" s="14">
        <v>952</v>
      </c>
      <c r="C43" s="9" t="s">
        <v>84</v>
      </c>
      <c r="D43" s="18">
        <v>50</v>
      </c>
      <c r="E43" s="11">
        <v>50</v>
      </c>
    </row>
    <row r="44" spans="1:5" ht="60">
      <c r="A44" s="12" t="s">
        <v>85</v>
      </c>
      <c r="B44" s="14">
        <v>952</v>
      </c>
      <c r="C44" s="9" t="s">
        <v>86</v>
      </c>
      <c r="D44" s="18">
        <v>50</v>
      </c>
      <c r="E44" s="11">
        <v>50</v>
      </c>
    </row>
    <row r="45" spans="1:5" ht="60">
      <c r="A45" s="12" t="s">
        <v>87</v>
      </c>
      <c r="B45" s="14">
        <v>952</v>
      </c>
      <c r="C45" s="9" t="s">
        <v>88</v>
      </c>
      <c r="D45" s="18">
        <v>50</v>
      </c>
      <c r="E45" s="11">
        <v>50</v>
      </c>
    </row>
    <row r="46" spans="1:5" ht="60">
      <c r="A46" s="12" t="s">
        <v>59</v>
      </c>
      <c r="B46" s="14">
        <v>952</v>
      </c>
      <c r="C46" s="9" t="s">
        <v>31</v>
      </c>
      <c r="D46" s="19">
        <v>9288.2000000000007</v>
      </c>
      <c r="E46" s="19">
        <v>9555</v>
      </c>
    </row>
    <row r="47" spans="1:5" ht="15">
      <c r="A47" s="15" t="s">
        <v>33</v>
      </c>
      <c r="B47" s="20" t="s">
        <v>34</v>
      </c>
      <c r="C47" s="17" t="s">
        <v>35</v>
      </c>
      <c r="D47" s="13">
        <f>+D14+D16+D23+D28+D30+D39+D40+D38+D46+D42+D37+D41+D43+D44+D45+D21</f>
        <v>636655.79999999993</v>
      </c>
      <c r="E47" s="13">
        <f>+E14+E16+E23+E28+E30+E39+E40+E38+E46+E42+E37+E41+E43+E44+E45+E21</f>
        <v>674366.7</v>
      </c>
    </row>
    <row r="48" spans="1:5" ht="15">
      <c r="A48" s="15" t="s">
        <v>36</v>
      </c>
      <c r="B48" s="20" t="s">
        <v>34</v>
      </c>
      <c r="C48" s="17" t="s">
        <v>37</v>
      </c>
      <c r="D48" s="13">
        <f>D49+D50+D52+D53+D55+D56+D57+D51+D54</f>
        <v>605131.49999999988</v>
      </c>
      <c r="E48" s="13">
        <f>E49+E50+E52+E53+E55+E56+E57+E51+E54</f>
        <v>565229</v>
      </c>
    </row>
    <row r="49" spans="1:6" ht="30">
      <c r="A49" s="15" t="s">
        <v>61</v>
      </c>
      <c r="B49" s="17">
        <v>952</v>
      </c>
      <c r="C49" s="21" t="s">
        <v>38</v>
      </c>
      <c r="D49" s="22">
        <v>67984</v>
      </c>
      <c r="E49" s="22">
        <v>73826.8</v>
      </c>
    </row>
    <row r="50" spans="1:6" ht="45">
      <c r="A50" s="15" t="s">
        <v>62</v>
      </c>
      <c r="B50" s="17">
        <v>952</v>
      </c>
      <c r="C50" s="21" t="s">
        <v>39</v>
      </c>
      <c r="D50" s="22">
        <v>156726.6</v>
      </c>
      <c r="E50" s="22">
        <v>170286.1</v>
      </c>
    </row>
    <row r="51" spans="1:6" ht="52.5" customHeight="1">
      <c r="A51" s="15" t="s">
        <v>94</v>
      </c>
      <c r="B51" s="17">
        <v>952</v>
      </c>
      <c r="C51" s="21" t="s">
        <v>40</v>
      </c>
      <c r="D51" s="22">
        <v>74273.399999999994</v>
      </c>
      <c r="E51" s="22">
        <v>68721.8</v>
      </c>
    </row>
    <row r="52" spans="1:6" ht="60">
      <c r="A52" s="15" t="s">
        <v>63</v>
      </c>
      <c r="B52" s="17">
        <v>952</v>
      </c>
      <c r="C52" s="21" t="s">
        <v>40</v>
      </c>
      <c r="D52" s="22">
        <v>283348.5</v>
      </c>
      <c r="E52" s="22">
        <v>237346</v>
      </c>
    </row>
    <row r="53" spans="1:6" ht="30">
      <c r="A53" s="15" t="s">
        <v>64</v>
      </c>
      <c r="B53" s="17">
        <v>952</v>
      </c>
      <c r="C53" s="21" t="s">
        <v>40</v>
      </c>
      <c r="D53" s="22">
        <v>14292.8</v>
      </c>
      <c r="E53" s="22">
        <v>14292.8</v>
      </c>
    </row>
    <row r="54" spans="1:6" ht="30">
      <c r="A54" s="15" t="s">
        <v>75</v>
      </c>
      <c r="B54" s="17">
        <v>952</v>
      </c>
      <c r="C54" s="21" t="s">
        <v>40</v>
      </c>
      <c r="D54" s="22">
        <v>7750.7</v>
      </c>
      <c r="E54" s="22">
        <v>0</v>
      </c>
    </row>
    <row r="55" spans="1:6" ht="60">
      <c r="A55" s="15" t="s">
        <v>65</v>
      </c>
      <c r="B55" s="17">
        <v>952</v>
      </c>
      <c r="C55" s="17" t="s">
        <v>41</v>
      </c>
      <c r="D55" s="22">
        <v>664.2</v>
      </c>
      <c r="E55" s="22">
        <v>664.2</v>
      </c>
    </row>
    <row r="56" spans="1:6" ht="60">
      <c r="A56" s="15" t="s">
        <v>74</v>
      </c>
      <c r="B56" s="17">
        <v>952</v>
      </c>
      <c r="C56" s="17" t="s">
        <v>41</v>
      </c>
      <c r="D56" s="22">
        <v>90.6</v>
      </c>
      <c r="E56" s="22">
        <v>90.6</v>
      </c>
    </row>
    <row r="57" spans="1:6" ht="105">
      <c r="A57" s="15" t="s">
        <v>66</v>
      </c>
      <c r="B57" s="17">
        <v>952</v>
      </c>
      <c r="C57" s="17" t="s">
        <v>41</v>
      </c>
      <c r="D57" s="22">
        <v>0.7</v>
      </c>
      <c r="E57" s="22">
        <v>0.7</v>
      </c>
    </row>
    <row r="58" spans="1:6" ht="15">
      <c r="A58" s="29" t="s">
        <v>42</v>
      </c>
      <c r="B58" s="17"/>
      <c r="C58" s="17"/>
      <c r="D58" s="13">
        <f>+D47+D48</f>
        <v>1241787.2999999998</v>
      </c>
      <c r="E58" s="13">
        <f>+E47+E48</f>
        <v>1239595.7</v>
      </c>
    </row>
    <row r="59" spans="1:6" ht="15">
      <c r="A59" s="3"/>
      <c r="B59" s="3"/>
      <c r="C59" s="3"/>
      <c r="D59" s="4"/>
      <c r="E59" s="32"/>
      <c r="F59" s="33"/>
    </row>
    <row r="60" spans="1:6" ht="15.75">
      <c r="A60" s="5"/>
      <c r="E60" s="30"/>
    </row>
  </sheetData>
  <mergeCells count="8">
    <mergeCell ref="C4:E4"/>
    <mergeCell ref="A9:D9"/>
    <mergeCell ref="A11:A12"/>
    <mergeCell ref="B11:C11"/>
    <mergeCell ref="D11:E11"/>
    <mergeCell ref="C5:E5"/>
    <mergeCell ref="C6:E6"/>
    <mergeCell ref="C7:E7"/>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2025-2026</vt:lpstr>
      <vt:lpstr>'2025-2026'!Область_печати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2023-11-15T01:23:22Z</cp:lastPrinted>
  <dcterms:created xsi:type="dcterms:W3CDTF">2021-12-15T02:46:48Z</dcterms:created>
  <dcterms:modified xsi:type="dcterms:W3CDTF">2023-11-15T01:44:08Z</dcterms:modified>
</cp:coreProperties>
</file>