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'2024'!$A$1:$D$72</definedName>
  </definedNames>
  <calcPr calcId="145621"/>
</workbook>
</file>

<file path=xl/calcChain.xml><?xml version="1.0" encoding="utf-8"?>
<calcChain xmlns="http://schemas.openxmlformats.org/spreadsheetml/2006/main">
  <c r="D26" i="1" l="1"/>
  <c r="D19" i="1"/>
  <c r="D57" i="1"/>
  <c r="D41" i="1"/>
  <c r="D46" i="1"/>
  <c r="D48" i="1" l="1"/>
  <c r="D63" i="1" l="1"/>
  <c r="D55" i="1"/>
  <c r="D54" i="1" s="1"/>
  <c r="D34" i="1" l="1"/>
  <c r="D25" i="1"/>
  <c r="D32" i="1" l="1"/>
  <c r="D29" i="1"/>
  <c r="D27" i="1" s="1"/>
  <c r="D20" i="1"/>
  <c r="D18" i="1"/>
  <c r="D53" i="1" l="1"/>
  <c r="D72" i="1" s="1"/>
</calcChain>
</file>

<file path=xl/sharedStrings.xml><?xml version="1.0" encoding="utf-8"?>
<sst xmlns="http://schemas.openxmlformats.org/spreadsheetml/2006/main" count="129" uniqueCount="121">
  <si>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</si>
  <si>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</si>
  <si>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</si>
  <si>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</si>
  <si>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</si>
  <si>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</si>
  <si>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</si>
  <si>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</si>
  <si>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</si>
  <si>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</si>
  <si>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</si>
  <si>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</si>
  <si>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</si>
  <si>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</si>
  <si>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</si>
  <si>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</si>
  <si>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</si>
  <si>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</si>
  <si>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</si>
  <si>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</si>
  <si>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</si>
  <si>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</si>
  <si>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</si>
  <si>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</si>
  <si>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</si>
  <si>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</si>
  <si>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</si>
  <si>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</si>
  <si>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</si>
  <si>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</si>
  <si>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</si>
  <si>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</si>
  <si>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</si>
  <si>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</si>
  <si>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</si>
  <si>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</si>
  <si>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</si>
  <si>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</si>
  <si>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</si>
  <si>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</si>
  <si>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</si>
  <si>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</si>
  <si>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</si>
  <si>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</si>
  <si>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</si>
  <si>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</si>
  <si>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</si>
  <si>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</si>
  <si>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</si>
  <si>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</si>
  <si>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</si>
  <si>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</si>
  <si>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</si>
  <si>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</si>
  <si>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</si>
  <si>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</si>
  <si>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</si>
  <si>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</si>
  <si>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</si>
  <si>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</si>
  <si>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</si>
  <si>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</si>
  <si>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</si>
  <si>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</si>
  <si>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</si>
  <si>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</si>
  <si>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</si>
  <si>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</si>
  <si>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</si>
  <si>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</si>
  <si>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</si>
  <si>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</si>
  <si>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</si>
  <si>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</si>
  <si>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</si>
  <si>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</si>
  <si>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</si>
  <si>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</si>
  <si>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</si>
  <si>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</si>
  <si>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</si>
  <si>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</si>
  <si>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</si>
  <si>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</si>
  <si>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</si>
  <si>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</si>
  <si>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</si>
  <si>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</si>
  <si>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</si>
  <si>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</si>
  <si>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</si>
  <si>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</si>
  <si>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</si>
  <si>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</si>
  <si>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</si>
  <si>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</si>
  <si>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</si>
  <si>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</si>
  <si>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</si>
  <si>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</si>
  <si>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</si>
  <si>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</si>
  <si>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</si>
  <si>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</si>
  <si>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</si>
  <si>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</si>
  <si>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</si>
  <si>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</si>
  <si>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</si>
  <si>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</si>
  <si>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</si>
  <si>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</si>
  <si>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</si>
  <si>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</si>
  <si>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</si>
  <si>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</si>
  <si>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</si>
  <si>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</si>
  <si>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</si>
  <si>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</si>
  <si>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от 24.04.2024 г. № 96/19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</si>
</sst>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topLeftCell="A43" zoomScaleNormal="100" workbookViewId="0">
      <selection activeCell="E54" sqref="E54"/>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106</v>
      </c>
      <c r="C4" s="36"/>
      <c r="D4" s="36"/>
      <c r="E4" s="8"/>
    </row>
    <row r="5" spans="1:5" ht="15" x14ac:dyDescent="0.25">
      <c r="A5" s="1"/>
      <c r="B5" s="36" t="s">
        <v>107</v>
      </c>
      <c r="C5" s="36"/>
      <c r="D5" s="36"/>
      <c r="E5" s="8"/>
    </row>
    <row r="6" spans="1:5" ht="15" x14ac:dyDescent="0.25">
      <c r="A6" s="1"/>
      <c r="B6" s="36" t="s">
        <v>108</v>
      </c>
      <c r="C6" s="36"/>
      <c r="D6" s="36"/>
      <c r="E6" s="8"/>
    </row>
    <row r="7" spans="1:5" ht="15" x14ac:dyDescent="0.25">
      <c r="A7" s="1"/>
      <c r="B7" s="36" t="s">
        <v>109</v>
      </c>
      <c r="C7" s="36"/>
      <c r="D7" s="36"/>
      <c r="E7" s="8"/>
    </row>
    <row r="8" spans="1:5" ht="15" x14ac:dyDescent="0.25">
      <c r="A8" s="1"/>
      <c r="B8" s="36" t="s">
        <v>110</v>
      </c>
      <c r="C8" s="36"/>
      <c r="D8" s="36"/>
      <c r="E8" s="8"/>
    </row>
    <row r="9" spans="1:5" ht="15" x14ac:dyDescent="0.25">
      <c r="A9" s="1"/>
      <c r="B9" s="36" t="s">
        <v>111</v>
      </c>
      <c r="C9" s="36"/>
      <c r="D9" s="36"/>
      <c r="E9" s="8"/>
    </row>
    <row r="10" spans="1:5" ht="15" x14ac:dyDescent="0.25">
      <c r="A10" s="1"/>
      <c r="B10" s="31" t="s">
        <v>112</v>
      </c>
      <c r="C10" s="31"/>
      <c r="D10" s="31"/>
      <c r="E10" s="8"/>
    </row>
    <row r="11" spans="1:5" ht="15" x14ac:dyDescent="0.25">
      <c r="A11" s="1"/>
      <c r="B11" s="36" t="s">
        <v>120</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75"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487188</v>
      </c>
      <c r="E18" s="3"/>
    </row>
    <row r="19" spans="1:5" ht="15" x14ac:dyDescent="0.25">
      <c r="A19" s="14" t="s">
        <v>6</v>
      </c>
      <c r="B19" s="13">
        <v>182</v>
      </c>
      <c r="C19" s="13" t="s">
        <v>7</v>
      </c>
      <c r="D19" s="15">
        <f>461782.3+10833.7+14572</f>
        <v>487188</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75.400000000000006</v>
      </c>
      <c r="E25" s="3"/>
    </row>
    <row r="26" spans="1:5" ht="15" x14ac:dyDescent="0.25">
      <c r="A26" s="16" t="s">
        <v>81</v>
      </c>
      <c r="B26" s="13">
        <v>182</v>
      </c>
      <c r="C26" s="13" t="s">
        <v>82</v>
      </c>
      <c r="D26" s="15">
        <f>34+41.4</f>
        <v>75.400000000000006</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D35+D36+D37+D39+D38+D40</f>
        <v>52341.9</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45" x14ac:dyDescent="0.25">
      <c r="A38" s="18" t="s">
        <v>71</v>
      </c>
      <c r="B38" s="17">
        <v>952</v>
      </c>
      <c r="C38" s="21" t="s">
        <v>70</v>
      </c>
      <c r="D38" s="20">
        <v>10</v>
      </c>
      <c r="E38" s="3"/>
    </row>
    <row r="39" spans="1:5" ht="60" x14ac:dyDescent="0.25">
      <c r="A39" s="18" t="s">
        <v>53</v>
      </c>
      <c r="B39" s="17">
        <v>952</v>
      </c>
      <c r="C39" s="21" t="s">
        <v>73</v>
      </c>
      <c r="D39" s="20">
        <v>6380.5</v>
      </c>
      <c r="E39" s="3"/>
    </row>
    <row r="40" spans="1:5" ht="79.5" customHeight="1" x14ac:dyDescent="0.25">
      <c r="A40" s="18" t="s">
        <v>83</v>
      </c>
      <c r="B40" s="17">
        <v>952</v>
      </c>
      <c r="C40" s="21" t="s">
        <v>84</v>
      </c>
      <c r="D40" s="20">
        <v>1000</v>
      </c>
      <c r="E40" s="3"/>
    </row>
    <row r="41" spans="1:5" ht="30" x14ac:dyDescent="0.25">
      <c r="A41" s="18" t="s">
        <v>56</v>
      </c>
      <c r="B41" s="17">
        <v>952</v>
      </c>
      <c r="C41" s="21" t="s">
        <v>28</v>
      </c>
      <c r="D41" s="20">
        <f>57.2+25</f>
        <v>82.2</v>
      </c>
      <c r="E41" s="3"/>
    </row>
    <row r="42" spans="1:5" ht="30" x14ac:dyDescent="0.25">
      <c r="A42" s="18" t="s">
        <v>57</v>
      </c>
      <c r="B42" s="17">
        <v>952</v>
      </c>
      <c r="C42" s="21" t="s">
        <v>29</v>
      </c>
      <c r="D42" s="20">
        <v>1320.3</v>
      </c>
      <c r="E42" s="3"/>
    </row>
    <row r="43" spans="1:5" ht="15" x14ac:dyDescent="0.25">
      <c r="A43" s="18" t="s">
        <v>67</v>
      </c>
      <c r="B43" s="17">
        <v>952</v>
      </c>
      <c r="C43" s="21" t="s">
        <v>68</v>
      </c>
      <c r="D43" s="20">
        <v>368.6</v>
      </c>
      <c r="E43" s="3"/>
    </row>
    <row r="44" spans="1:5" ht="75" x14ac:dyDescent="0.25">
      <c r="A44" s="18" t="s">
        <v>54</v>
      </c>
      <c r="B44" s="17">
        <v>952</v>
      </c>
      <c r="C44" s="21" t="s">
        <v>74</v>
      </c>
      <c r="D44" s="20">
        <v>3740.7</v>
      </c>
      <c r="E44" s="3"/>
    </row>
    <row r="45" spans="1:5" ht="45" x14ac:dyDescent="0.25">
      <c r="A45" s="18" t="s">
        <v>55</v>
      </c>
      <c r="B45" s="17">
        <v>952</v>
      </c>
      <c r="C45" s="21" t="s">
        <v>75</v>
      </c>
      <c r="D45" s="20">
        <v>3073</v>
      </c>
      <c r="E45" s="3"/>
    </row>
    <row r="46" spans="1:5" ht="75" x14ac:dyDescent="0.25">
      <c r="A46" s="18" t="s">
        <v>85</v>
      </c>
      <c r="B46" s="17">
        <v>952</v>
      </c>
      <c r="C46" s="21" t="s">
        <v>86</v>
      </c>
      <c r="D46" s="20">
        <f>200+500</f>
        <v>700</v>
      </c>
      <c r="E46" s="3"/>
    </row>
    <row r="47" spans="1:5" ht="45" x14ac:dyDescent="0.25">
      <c r="A47" s="16" t="s">
        <v>59</v>
      </c>
      <c r="B47" s="17">
        <v>952</v>
      </c>
      <c r="C47" s="13" t="s">
        <v>31</v>
      </c>
      <c r="D47" s="20">
        <v>100</v>
      </c>
      <c r="E47" s="3"/>
    </row>
    <row r="48" spans="1:5" ht="60" x14ac:dyDescent="0.25">
      <c r="A48" s="16" t="s">
        <v>87</v>
      </c>
      <c r="B48" s="17">
        <v>952</v>
      </c>
      <c r="C48" s="13" t="s">
        <v>88</v>
      </c>
      <c r="D48" s="20">
        <f>50+1050</f>
        <v>1100</v>
      </c>
      <c r="E48" s="3"/>
    </row>
    <row r="49" spans="1:5" ht="60" x14ac:dyDescent="0.25">
      <c r="A49" s="16" t="s">
        <v>89</v>
      </c>
      <c r="B49" s="17">
        <v>952</v>
      </c>
      <c r="C49" s="13" t="s">
        <v>90</v>
      </c>
      <c r="D49" s="20">
        <v>50</v>
      </c>
      <c r="E49" s="3"/>
    </row>
    <row r="50" spans="1:5" ht="60" x14ac:dyDescent="0.25">
      <c r="A50" s="16" t="s">
        <v>91</v>
      </c>
      <c r="B50" s="17">
        <v>952</v>
      </c>
      <c r="C50" s="13" t="s">
        <v>92</v>
      </c>
      <c r="D50" s="20">
        <v>50</v>
      </c>
      <c r="E50" s="3"/>
    </row>
    <row r="51" spans="1:5" ht="48.75" customHeight="1" x14ac:dyDescent="0.25">
      <c r="A51" s="16" t="s">
        <v>58</v>
      </c>
      <c r="B51" s="17">
        <v>952</v>
      </c>
      <c r="C51" s="13" t="s">
        <v>30</v>
      </c>
      <c r="D51" s="20">
        <v>8754.5</v>
      </c>
      <c r="E51" s="3"/>
    </row>
    <row r="52" spans="1:5" ht="21" customHeight="1" x14ac:dyDescent="0.25">
      <c r="A52" s="16" t="s">
        <v>114</v>
      </c>
      <c r="B52" s="17">
        <v>952</v>
      </c>
      <c r="C52" s="13" t="s">
        <v>115</v>
      </c>
      <c r="D52" s="20">
        <v>15870</v>
      </c>
      <c r="E52" s="3"/>
    </row>
    <row r="53" spans="1:5" ht="15" x14ac:dyDescent="0.25">
      <c r="A53" s="18" t="s">
        <v>32</v>
      </c>
      <c r="B53" s="25" t="s">
        <v>33</v>
      </c>
      <c r="C53" s="21" t="s">
        <v>34</v>
      </c>
      <c r="D53" s="15">
        <f>+D18+D20+D27+D32+D34+D44+D45+D41+D42+D51+D47+D43+D25+D46+D48+D49+D50+D52</f>
        <v>642384.39999999991</v>
      </c>
      <c r="E53" s="3"/>
    </row>
    <row r="54" spans="1:5" ht="15" x14ac:dyDescent="0.25">
      <c r="A54" s="18" t="s">
        <v>35</v>
      </c>
      <c r="B54" s="25" t="s">
        <v>33</v>
      </c>
      <c r="C54" s="21" t="s">
        <v>36</v>
      </c>
      <c r="D54" s="27">
        <f>D55+D58+D62+D59+D63+D64+D65+D66+D67+D56+D57+D71+D70+D61+D69+D60+D68</f>
        <v>2074826.9</v>
      </c>
      <c r="E54" s="3"/>
    </row>
    <row r="55" spans="1:5" ht="30" x14ac:dyDescent="0.25">
      <c r="A55" s="18" t="s">
        <v>60</v>
      </c>
      <c r="B55" s="21">
        <v>952</v>
      </c>
      <c r="C55" s="22" t="s">
        <v>37</v>
      </c>
      <c r="D55" s="23">
        <f>64678.3+34.6</f>
        <v>64712.9</v>
      </c>
      <c r="E55" s="3"/>
    </row>
    <row r="56" spans="1:5" ht="107.25" customHeight="1" x14ac:dyDescent="0.25">
      <c r="A56" s="18" t="s">
        <v>72</v>
      </c>
      <c r="B56" s="21">
        <v>952</v>
      </c>
      <c r="C56" s="22" t="s">
        <v>69</v>
      </c>
      <c r="D56" s="23">
        <v>1207896.3999999999</v>
      </c>
      <c r="E56" s="3"/>
    </row>
    <row r="57" spans="1:5" ht="107.25" customHeight="1" x14ac:dyDescent="0.25">
      <c r="A57" s="18" t="s">
        <v>96</v>
      </c>
      <c r="B57" s="21">
        <v>952</v>
      </c>
      <c r="C57" s="22" t="s">
        <v>69</v>
      </c>
      <c r="D57" s="23">
        <f>58779.2+7568.6</f>
        <v>66347.8</v>
      </c>
      <c r="E57" s="3"/>
    </row>
    <row r="58" spans="1:5" ht="35.25" customHeight="1" x14ac:dyDescent="0.25">
      <c r="A58" s="18" t="s">
        <v>61</v>
      </c>
      <c r="B58" s="21">
        <v>952</v>
      </c>
      <c r="C58" s="22" t="s">
        <v>38</v>
      </c>
      <c r="D58" s="23">
        <v>96634.7</v>
      </c>
    </row>
    <row r="59" spans="1:5" ht="45.75" customHeight="1" x14ac:dyDescent="0.25">
      <c r="A59" s="18" t="s">
        <v>62</v>
      </c>
      <c r="B59" s="21">
        <v>952</v>
      </c>
      <c r="C59" s="22" t="s">
        <v>38</v>
      </c>
      <c r="D59" s="23">
        <v>284253.2</v>
      </c>
    </row>
    <row r="60" spans="1:5" ht="45.75" customHeight="1" x14ac:dyDescent="0.25">
      <c r="A60" s="18" t="s">
        <v>117</v>
      </c>
      <c r="B60" s="21">
        <v>952</v>
      </c>
      <c r="C60" s="22" t="s">
        <v>116</v>
      </c>
      <c r="D60" s="23">
        <v>7724.3</v>
      </c>
      <c r="E60" s="30"/>
    </row>
    <row r="61" spans="1:5" ht="35.25" customHeight="1" x14ac:dyDescent="0.25">
      <c r="A61" s="18" t="s">
        <v>101</v>
      </c>
      <c r="B61" s="21">
        <v>952</v>
      </c>
      <c r="C61" s="22" t="s">
        <v>39</v>
      </c>
      <c r="D61" s="23">
        <v>14136.5</v>
      </c>
    </row>
    <row r="62" spans="1:5" ht="30" x14ac:dyDescent="0.25">
      <c r="A62" s="18" t="s">
        <v>94</v>
      </c>
      <c r="B62" s="21">
        <v>952</v>
      </c>
      <c r="C62" s="22" t="s">
        <v>39</v>
      </c>
      <c r="D62" s="23">
        <v>74273.399999999994</v>
      </c>
    </row>
    <row r="63" spans="1:5" ht="49.5" customHeight="1" x14ac:dyDescent="0.25">
      <c r="A63" s="18" t="s">
        <v>95</v>
      </c>
      <c r="B63" s="21">
        <v>952</v>
      </c>
      <c r="C63" s="22" t="s">
        <v>39</v>
      </c>
      <c r="D63" s="23">
        <f>49106.9-6875</f>
        <v>42231.9</v>
      </c>
    </row>
    <row r="64" spans="1:5" ht="18" customHeight="1" x14ac:dyDescent="0.25">
      <c r="A64" s="18" t="s">
        <v>63</v>
      </c>
      <c r="B64" s="21">
        <v>952</v>
      </c>
      <c r="C64" s="22" t="s">
        <v>39</v>
      </c>
      <c r="D64" s="23">
        <v>14292.8</v>
      </c>
    </row>
    <row r="65" spans="1:4" ht="60" x14ac:dyDescent="0.25">
      <c r="A65" s="18" t="s">
        <v>64</v>
      </c>
      <c r="B65" s="21">
        <v>952</v>
      </c>
      <c r="C65" s="21" t="s">
        <v>40</v>
      </c>
      <c r="D65" s="23">
        <v>664.2</v>
      </c>
    </row>
    <row r="66" spans="1:4" ht="60.75" customHeight="1" x14ac:dyDescent="0.25">
      <c r="A66" s="18" t="s">
        <v>76</v>
      </c>
      <c r="B66" s="21">
        <v>952</v>
      </c>
      <c r="C66" s="21" t="s">
        <v>40</v>
      </c>
      <c r="D66" s="23">
        <v>90.6</v>
      </c>
    </row>
    <row r="67" spans="1:4" ht="90" x14ac:dyDescent="0.25">
      <c r="A67" s="18" t="s">
        <v>113</v>
      </c>
      <c r="B67" s="21">
        <v>952</v>
      </c>
      <c r="C67" s="21" t="s">
        <v>40</v>
      </c>
      <c r="D67" s="23">
        <v>0.7</v>
      </c>
    </row>
    <row r="68" spans="1:4" ht="15" x14ac:dyDescent="0.25">
      <c r="A68" s="18" t="s">
        <v>119</v>
      </c>
      <c r="B68" s="21">
        <v>952</v>
      </c>
      <c r="C68" s="21" t="s">
        <v>118</v>
      </c>
      <c r="D68" s="23">
        <v>184539.6</v>
      </c>
    </row>
    <row r="69" spans="1:4" ht="33.75" customHeight="1" x14ac:dyDescent="0.25">
      <c r="A69" s="18" t="s">
        <v>105</v>
      </c>
      <c r="B69" s="21">
        <v>952</v>
      </c>
      <c r="C69" s="21" t="s">
        <v>104</v>
      </c>
      <c r="D69" s="23">
        <v>1885</v>
      </c>
    </row>
    <row r="70" spans="1:4" ht="15" x14ac:dyDescent="0.25">
      <c r="A70" s="18" t="s">
        <v>102</v>
      </c>
      <c r="B70" s="21">
        <v>952</v>
      </c>
      <c r="C70" s="21" t="s">
        <v>103</v>
      </c>
      <c r="D70" s="23">
        <v>16200</v>
      </c>
    </row>
    <row r="71" spans="1:4" ht="30" x14ac:dyDescent="0.25">
      <c r="A71" s="18" t="s">
        <v>99</v>
      </c>
      <c r="B71" s="21">
        <v>952</v>
      </c>
      <c r="C71" s="21" t="s">
        <v>100</v>
      </c>
      <c r="D71" s="23">
        <v>-1057.0999999999999</v>
      </c>
    </row>
    <row r="72" spans="1:4" ht="15" x14ac:dyDescent="0.25">
      <c r="A72" s="26" t="s">
        <v>41</v>
      </c>
      <c r="B72" s="21"/>
      <c r="C72" s="21"/>
      <c r="D72" s="27">
        <f>+D53+D54</f>
        <v>2717211.3</v>
      </c>
    </row>
    <row r="73" spans="1:4" x14ac:dyDescent="0.2">
      <c r="A73" s="4"/>
      <c r="B73" s="4"/>
      <c r="C73" s="4"/>
      <c r="D73" s="5"/>
    </row>
    <row r="74" spans="1:4" ht="15.75" x14ac:dyDescent="0.25">
      <c r="A74" s="6"/>
      <c r="D74"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2024-05-02T03:54:31Z</dcterms:modified>
</cp:coreProperties>
</file>