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80" windowWidth="9720" windowHeight="7260"/>
  </bookViews>
  <sheets>
    <sheet name="Роспись расходов" sheetId="12" r:id="rId1"/>
  </sheets>
  <definedNames>
    <definedName name="BFT_Print_Titles" localSheetId="0">'Роспись расходов'!$1:$3</definedName>
    <definedName name="_xlnm.Print_Area" localSheetId="0">'Роспись расходов'!$A$1:$E$155</definedName>
  </definedNames>
  <calcPr calcId="125725"/>
</workbook>
</file>

<file path=xl/calcChain.xml><?xml version="1.0" encoding="utf-8"?>
<calcChain xmlns="http://schemas.openxmlformats.org/spreadsheetml/2006/main">
  <c r="E104" i="12"/>
  <c r="E103"/>
  <c r="E100"/>
  <c r="E99"/>
  <c r="E88"/>
  <c r="E73"/>
  <c r="E67"/>
  <c r="E35"/>
</calcChain>
</file>

<file path=xl/sharedStrings.xml><?xml version="1.0" encoding="utf-8"?>
<sst xmlns="http://schemas.openxmlformats.org/spreadsheetml/2006/main" count="458" uniqueCount="160">
  <si>
    <t>2</t>
  </si>
  <si>
    <t>3</t>
  </si>
  <si>
    <t>4</t>
  </si>
  <si>
    <t>5</t>
  </si>
  <si>
    <t>1</t>
  </si>
  <si>
    <t>КВР</t>
  </si>
  <si>
    <t>КЦСР</t>
  </si>
  <si>
    <t>КФСР</t>
  </si>
  <si>
    <t>Наименование показателя</t>
  </si>
  <si>
    <t>ВСЕГО: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</si>
  <si>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</si>
  <si>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</si>
  <si>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местной администрации (исполнительно-распорядительного органа муниципального образования)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</si>
  <si>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</si>
  <si>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</si>
  <si>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</si>
  <si>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</si>
  <si>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</si>
  <si>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200</t>
  </si>
  <si>
    <t>800</t>
  </si>
  <si>
    <t>Иные бюджетные ассигнования</t>
  </si>
  <si>
    <t>Председатель представительного органа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</si>
  <si>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</si>
  <si>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</si>
  <si>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</si>
  <si>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</si>
  <si>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500</t>
  </si>
  <si>
    <t>Межбюджетные трансферты</t>
  </si>
  <si>
    <t>0111</t>
  </si>
  <si>
    <t>Резервные фонды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</si>
  <si>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</si>
  <si>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</si>
  <si>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</si>
  <si>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</si>
  <si>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600</t>
  </si>
  <si>
    <t>Предоставление субсидий бюджетным, автономным учреждениям и иным некоммерческим организациям</t>
  </si>
  <si>
    <t>0309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</si>
  <si>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</si>
  <si>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</si>
  <si>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</si>
  <si>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</si>
  <si>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</si>
  <si>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</si>
  <si>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</si>
  <si>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</si>
  <si>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</si>
  <si>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Мероприятия в области жилищного хозяйства</t>
  </si>
  <si>
    <t>400</t>
  </si>
  <si>
    <t>0502</t>
  </si>
  <si>
    <t>Коммунальное хозяйство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</si>
  <si>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</si>
  <si>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0503</t>
  </si>
  <si>
    <t>Благоустройство</t>
  </si>
  <si>
    <t>0505</t>
  </si>
  <si>
    <t>Другие вопросы в области жилищно-коммунального хозяйства</t>
  </si>
  <si>
    <t>Обеспечение деятельности подведомственных учреждений</t>
  </si>
  <si>
    <t>0707</t>
  </si>
  <si>
    <t>0801</t>
  </si>
  <si>
    <t>Культура</t>
  </si>
  <si>
    <t>1003</t>
  </si>
  <si>
    <t>Социальное обеспечение населения</t>
  </si>
  <si>
    <t>300</t>
  </si>
  <si>
    <t>Социальное обеспечение и иные выплаты населению</t>
  </si>
  <si>
    <t>1006</t>
  </si>
  <si>
    <t>Другие вопросы в области социальной политики</t>
  </si>
  <si>
    <t>1204</t>
  </si>
  <si>
    <t>Другие вопросы в области средств массовой информации</t>
  </si>
  <si>
    <t>Государственная поддержка в сфере средств массовой информации</t>
  </si>
  <si>
    <t>1301</t>
  </si>
  <si>
    <t>Процентные платежи по муниципальному долгу</t>
  </si>
  <si>
    <t>700</t>
  </si>
  <si>
    <t>Обслуживание государственного (муниципального) долга</t>
  </si>
  <si>
    <t>к решению Думы Усть-Кутского муниципального</t>
  </si>
  <si>
    <t xml:space="preserve">образования (городского поселения) </t>
  </si>
  <si>
    <t>Сумма</t>
  </si>
  <si>
    <t>Приложение № 8</t>
  </si>
  <si>
    <t>Распределение бюджетных ассигнований по разделам, подразделам,</t>
  </si>
  <si>
    <t>Закупка товаров, работ и услуг для обеспечения государственных (муниципальных) нужд</t>
  </si>
  <si>
    <t>Осуществление отдельных областных государственных полномочий в области регулирования тарифов на услуги организаций коммунального комплекса</t>
  </si>
  <si>
    <t>Осуществление отдельных областных государственных полномочий в сфере водоснабжения и водоотведения</t>
  </si>
  <si>
    <t>Транспорт</t>
  </si>
  <si>
    <t>Капитальные вложения в объекты государственной (муниципальной) собственности</t>
  </si>
  <si>
    <t>Модернизация объектов коммунальной инфраструктуры Усть-Кутского муниципального образования (городского поселения)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</si>
  <si>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</si>
  <si>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</si>
  <si>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Мероприятие подпрограммы "Обеспечение жильем молодых семей" федеральной целевой программы "Жилище"</t>
  </si>
  <si>
    <t>0020008000</t>
  </si>
  <si>
    <t>0020004000</t>
  </si>
  <si>
    <t>0020011000</t>
  </si>
  <si>
    <t>0020065000</t>
  </si>
  <si>
    <t>0700005000</t>
  </si>
  <si>
    <t>0920003000</t>
  </si>
  <si>
    <t>7961000000</t>
  </si>
  <si>
    <t>2180001000</t>
  </si>
  <si>
    <t>6130073100</t>
  </si>
  <si>
    <t>6130073110</t>
  </si>
  <si>
    <t>0408</t>
  </si>
  <si>
    <t>7961600000</t>
  </si>
  <si>
    <t>7960400000</t>
  </si>
  <si>
    <t>3500003000</t>
  </si>
  <si>
    <t>3510003000</t>
  </si>
  <si>
    <t>79601S2200</t>
  </si>
  <si>
    <t>7961800000</t>
  </si>
  <si>
    <t>0020099000</t>
  </si>
  <si>
    <t>4400099000</t>
  </si>
  <si>
    <t>1001</t>
  </si>
  <si>
    <t>4910001000</t>
  </si>
  <si>
    <t>7960600000</t>
  </si>
  <si>
    <t>4440002000</t>
  </si>
  <si>
    <t>0650003000</t>
  </si>
  <si>
    <t>(тыс. рублей)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</si>
  <si>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2017-2021 годы"</t>
  </si>
  <si>
    <t>Мероприятия в области строительства, архитектуры и градостроительства</t>
  </si>
  <si>
    <t>3380000000</t>
  </si>
  <si>
    <t>Муниципальная программа Усть-Кутского муниципального образования (городского поселения) "Развитие автомобильного пассажирского транспорта общего пользования на территории Усть-Кутского муниципального образования (городского поселения) на 2018-2022 годы"</t>
  </si>
  <si>
    <t>7961900000</t>
  </si>
  <si>
    <t>7960900000</t>
  </si>
  <si>
    <t>Мероприятия по переселению граждан из ветхого и аварийного жилья в зоне Байкала-Амурской магистрали</t>
  </si>
  <si>
    <t>79621L0231</t>
  </si>
  <si>
    <t>79605L4970</t>
  </si>
  <si>
    <t>Муниципальная программа "Обеспечение первичных мер пожарной безопасности на территории Усть-Кутского муниципального образования (городского поселения) на 2019-2021 годы"</t>
  </si>
  <si>
    <t>7962300000</t>
  </si>
  <si>
    <t>Молодежная политика</t>
  </si>
  <si>
    <t>Профессиональная подготовка, переподготовка и повышение квалификации</t>
  </si>
  <si>
    <t>0705</t>
  </si>
  <si>
    <t>Мероприятия по обеспечению жильем граждан, проживающих в жилых помещениях, признанных непригодными для проживания, расположенных в зоне БАМа</t>
  </si>
  <si>
    <t>79621S2810</t>
  </si>
  <si>
    <t>Реализация мероприятий перечня проектов народных инициатив</t>
  </si>
  <si>
    <t>Муниципальная программа "Развитие и поддержка малого и среднего предпринимательства на территории города Усть-Кута на 2017-2021 годы"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</si>
  <si>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</t>
  </si>
  <si>
    <t>Муниципальная программа "Эффективное управление муниципальным имуществом на период 2020-2022 г.г. на территории Уcть-Кутского муниципального образования (городского поселения)"</t>
  </si>
  <si>
    <t>Муниципальная программа "Модернизация объектов коммунальной инфраструктуры Усть-Кутского муниципального образования (городского поселения) на 2017-2021 годы"</t>
  </si>
  <si>
    <t>7960100000</t>
  </si>
  <si>
    <t>6000005000</t>
  </si>
  <si>
    <t>Муниципальная программа Усть-Кутского муниципального образования (городского поселения) "Молодежная политика. Приоритеты, перспективы развития на 2020-2022 годы"</t>
  </si>
  <si>
    <t>Мероприятия по благоустройству и обеспечению экологической безопасности на территории муниципального образования "город Усть-Кут"</t>
  </si>
  <si>
    <t>Охрана семьи и детства</t>
  </si>
  <si>
    <t>1004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</si>
  <si>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</si>
  <si>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90A0073150</t>
  </si>
  <si>
    <t>796F255551</t>
  </si>
  <si>
    <t>Муниципальная программа Усть-Кутского муниципального образования (городского поселения) "Поддержка социально ориентированных некоммерческих организаций Усть-Кутского муниципального образования (городского поселения) на 2020-2022 годы"</t>
  </si>
  <si>
    <t>Мероприятия в области коммунального хозяйства</t>
  </si>
  <si>
    <t>3510005000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</si>
  <si>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2016-2022г.г."</t>
  </si>
  <si>
    <t>целевым статьям, группам видов расходов классификации расходов на 2021 год</t>
  </si>
  <si>
    <t>Администрация Усть-Кутского муниципального образования (городского поселения) Усть-Кутского района Иркутской области</t>
  </si>
  <si>
    <t>09200S2370</t>
  </si>
  <si>
    <t>Муниципальная программа "Профилактика экстремизма и терроризма на территории муниципального образования "город Усть-Кут" на 2020-2022 годы"</t>
  </si>
  <si>
    <t>7960700000</t>
  </si>
  <si>
    <t>Гражданская оборона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</si>
  <si>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2021-2024 г.г."</t>
  </si>
  <si>
    <t>7960300000</t>
  </si>
  <si>
    <t>Содействие развитию и модернизации электроэнергетики в Иркутской области</t>
  </si>
  <si>
    <t>Обслуживание государственного внутреннего и муниципального долга</t>
  </si>
  <si>
    <t>79611S2954</t>
  </si>
  <si>
    <t>Оказание содействия муниципальным образованиям Иркутской области на поддержку мероприятий по благоустройству дворовых и общественных территорий</t>
  </si>
  <si>
    <t>Другие вопросы в области национальной безопасности и правоохранительной деятельности</t>
  </si>
  <si>
    <t>0314</t>
  </si>
  <si>
    <t xml:space="preserve">от 25.12.2020 г.  № 174/35 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</si>
</sst>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6">
    <font>
      <sz val="10"/>
      <name val="Arial"/>
    </font>
    <font>
      <sz val="10"/>
      <name val="Arial"/>
      <family val="2"/>
      <charset val="204"/>
    </font>
    <font>
      <sz val="9"/>
      <name val="Courier New"/>
      <family val="3"/>
      <charset val="204"/>
    </font>
    <font>
      <b/>
      <sz val="10"/>
      <name val="Arial"/>
      <family val="2"/>
      <charset val="204"/>
    </font>
    <font>
      <i/>
      <sz val="9.6"/>
      <name val="Arial"/>
      <family val="2"/>
      <charset val="204"/>
    </font>
    <font>
      <b/>
      <sz val="9.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Fill="1"/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/>
    <xf numFmtId="49" fontId="4" fillId="0" borderId="2" xfId="0" applyNumberFormat="1" applyFont="1" applyBorder="1" applyAlignment="1" applyProtection="1">
      <alignment horizontal="left" vertical="top" wrapText="1"/>
    </xf>
    <xf numFmtId="49" fontId="4" fillId="0" borderId="2" xfId="0" applyNumberFormat="1" applyFont="1" applyBorder="1" applyAlignment="1" applyProtection="1">
      <alignment horizontal="center" vertical="top" wrapText="1"/>
    </xf>
    <xf numFmtId="164" fontId="4" fillId="0" borderId="2" xfId="0" applyNumberFormat="1" applyFont="1" applyBorder="1" applyAlignment="1" applyProtection="1">
      <alignment horizontal="left" vertical="top" wrapText="1"/>
    </xf>
    <xf numFmtId="165" fontId="0" fillId="2" borderId="0" xfId="0" applyNumberFormat="1" applyFill="1"/>
    <xf numFmtId="0" fontId="1" fillId="0" borderId="0" xfId="0" applyFont="1"/>
    <xf numFmtId="49" fontId="5" fillId="0" borderId="2" xfId="0" applyNumberFormat="1" applyFont="1" applyBorder="1" applyAlignment="1" applyProtection="1">
      <alignment horizontal="left"/>
    </xf>
    <xf numFmtId="49" fontId="5" fillId="0" borderId="2" xfId="0" applyNumberFormat="1" applyFont="1" applyBorder="1" applyAlignment="1" applyProtection="1">
      <alignment horizontal="center"/>
    </xf>
    <xf numFmtId="165" fontId="5" fillId="2" borderId="2" xfId="0" applyNumberFormat="1" applyFont="1" applyFill="1" applyBorder="1" applyAlignment="1" applyProtection="1">
      <alignment horizontal="right" wrapText="1"/>
    </xf>
    <xf numFmtId="165" fontId="4" fillId="2" borderId="2" xfId="0" applyNumberFormat="1" applyFont="1" applyFill="1" applyBorder="1" applyAlignment="1" applyProtection="1">
      <alignment horizontal="right" vertical="top" wrapText="1"/>
    </xf>
    <xf numFmtId="49" fontId="4" fillId="2" borderId="2" xfId="0" applyNumberFormat="1" applyFont="1" applyFill="1" applyBorder="1" applyAlignment="1" applyProtection="1">
      <alignment horizontal="left" vertical="top" wrapText="1"/>
    </xf>
    <xf numFmtId="49" fontId="4" fillId="2" borderId="2" xfId="0" applyNumberFormat="1" applyFont="1" applyFill="1" applyBorder="1" applyAlignment="1" applyProtection="1">
      <alignment horizontal="center" vertical="top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7"/>
  <sheetViews>
    <sheetView tabSelected="1" zoomScaleNormal="100" workbookViewId="0">
      <selection activeCell="B5" sqref="B5"/>
    </sheetView>
  </sheetViews>
  <sheetFormatPr defaultColWidth="8.85546875" defaultRowHeight="12.75"/>
  <cols>
    <col min="1" max="1" width="96.5703125" customWidth="1"/>
    <col min="2" max="2" width="9.85546875" customWidth="1"/>
    <col min="3" max="3" width="12.5703125" customWidth="1"/>
    <col min="4" max="4" width="9.42578125" customWidth="1"/>
    <col min="5" max="5" width="11.5703125" style="2" customWidth="1"/>
    <col min="6" max="6" width="9.140625" bestFit="1" customWidth="1"/>
  </cols>
  <sheetData>
    <row r="1" spans="1:5">
      <c r="A1" s="1"/>
      <c r="B1" s="20" t="s">
        <v>75</v>
      </c>
      <c r="C1" s="20"/>
      <c r="D1" s="20"/>
      <c r="E1" s="20"/>
    </row>
    <row r="2" spans="1:5">
      <c r="A2" s="1"/>
      <c r="B2" s="20" t="s">
        <v>72</v>
      </c>
      <c r="C2" s="20"/>
      <c r="D2" s="20"/>
      <c r="E2" s="20"/>
    </row>
    <row r="3" spans="1:5">
      <c r="A3" s="1"/>
      <c r="B3" s="20" t="s">
        <v>73</v>
      </c>
      <c r="C3" s="20"/>
      <c r="D3" s="20"/>
      <c r="E3" s="20"/>
    </row>
    <row r="4" spans="1:5">
      <c r="A4" s="1"/>
      <c r="B4" s="20" t="s">
        <v>159</v>
      </c>
      <c r="C4" s="20"/>
      <c r="D4" s="20"/>
      <c r="E4" s="20"/>
    </row>
    <row r="5" spans="1:5">
      <c r="B5" s="3"/>
      <c r="C5" s="3"/>
      <c r="D5" s="4"/>
    </row>
    <row r="6" spans="1:5">
      <c r="A6" s="21" t="s">
        <v>76</v>
      </c>
      <c r="B6" s="21"/>
      <c r="C6" s="21"/>
      <c r="D6" s="21"/>
      <c r="E6" s="21"/>
    </row>
    <row r="7" spans="1:5">
      <c r="A7" s="21" t="s">
        <v>145</v>
      </c>
      <c r="B7" s="21"/>
      <c r="C7" s="21"/>
      <c r="D7" s="21"/>
      <c r="E7" s="21"/>
    </row>
    <row r="8" spans="1:5">
      <c r="A8" s="27" t="s">
        <v>110</v>
      </c>
      <c r="B8" s="27"/>
      <c r="C8" s="27"/>
      <c r="D8" s="27"/>
      <c r="E8" s="27"/>
    </row>
    <row r="9" spans="1:5">
      <c r="A9" s="23" t="s">
        <v>8</v>
      </c>
      <c r="B9" s="22"/>
      <c r="C9" s="22"/>
      <c r="D9" s="22"/>
      <c r="E9" s="25" t="s">
        <v>74</v>
      </c>
    </row>
    <row r="10" spans="1:5">
      <c r="A10" s="24"/>
      <c r="B10" s="5" t="s">
        <v>7</v>
      </c>
      <c r="C10" s="5" t="s">
        <v>6</v>
      </c>
      <c r="D10" s="5" t="s">
        <v>5</v>
      </c>
      <c r="E10" s="26"/>
    </row>
    <row r="11" spans="1:5">
      <c r="A11" s="6" t="s">
        <v>4</v>
      </c>
      <c r="B11" s="6" t="s">
        <v>0</v>
      </c>
      <c r="C11" s="6" t="s">
        <v>1</v>
      </c>
      <c r="D11" s="6" t="s">
        <v>2</v>
      </c>
      <c r="E11" s="7" t="s">
        <v>3</v>
      </c>
    </row>
    <row r="12" spans="1:5">
      <c r="A12" s="14" t="s">
        <v>9</v>
      </c>
      <c r="B12" s="15"/>
      <c r="C12" s="15"/>
      <c r="D12" s="15"/>
      <c r="E12" s="16">
        <v>757822.1</v>
      </c>
    </row>
    <row r="13" spans="1:5" s="8" customFormat="1" ht="25.5">
      <c r="A13" s="9" t="s">
        <v>146</v>
      </c>
      <c r="B13" s="10"/>
      <c r="C13" s="10"/>
      <c r="D13" s="10"/>
      <c r="E13" s="17">
        <v>757822.1</v>
      </c>
    </row>
    <row r="14" spans="1:5" s="8" customFormat="1" ht="25.5">
      <c r="A14" s="9" t="s">
        <v>11</v>
      </c>
      <c r="B14" s="10" t="s">
        <v>10</v>
      </c>
      <c r="C14" s="10"/>
      <c r="D14" s="10"/>
      <c r="E14" s="17">
        <v>3797.5</v>
      </c>
    </row>
    <row r="15" spans="1:5" s="8" customFormat="1" ht="25.5">
      <c r="A15" s="9" t="s">
        <v>12</v>
      </c>
      <c r="B15" s="10" t="s">
        <v>10</v>
      </c>
      <c r="C15" s="10" t="s">
        <v>86</v>
      </c>
      <c r="D15" s="10"/>
      <c r="E15" s="17">
        <v>3797.5</v>
      </c>
    </row>
    <row r="16" spans="1:5" s="8" customFormat="1" ht="38.25">
      <c r="A16" s="9" t="s">
        <v>14</v>
      </c>
      <c r="B16" s="10" t="s">
        <v>10</v>
      </c>
      <c r="C16" s="10" t="s">
        <v>86</v>
      </c>
      <c r="D16" s="10" t="s">
        <v>13</v>
      </c>
      <c r="E16" s="17">
        <v>3797.5</v>
      </c>
    </row>
    <row r="17" spans="1:5" s="8" customFormat="1" ht="25.5">
      <c r="A17" s="9" t="s">
        <v>16</v>
      </c>
      <c r="B17" s="10" t="s">
        <v>15</v>
      </c>
      <c r="C17" s="10"/>
      <c r="D17" s="10"/>
      <c r="E17" s="17">
        <v>6864.1</v>
      </c>
    </row>
    <row r="18" spans="1:5" s="8" customFormat="1">
      <c r="A18" s="9" t="s">
        <v>17</v>
      </c>
      <c r="B18" s="10" t="s">
        <v>15</v>
      </c>
      <c r="C18" s="10" t="s">
        <v>87</v>
      </c>
      <c r="D18" s="10"/>
      <c r="E18" s="17">
        <v>3543.4</v>
      </c>
    </row>
    <row r="19" spans="1:5" s="8" customFormat="1" ht="38.25">
      <c r="A19" s="9" t="s">
        <v>14</v>
      </c>
      <c r="B19" s="10" t="s">
        <v>15</v>
      </c>
      <c r="C19" s="10" t="s">
        <v>87</v>
      </c>
      <c r="D19" s="10" t="s">
        <v>13</v>
      </c>
      <c r="E19" s="17">
        <v>2727.3</v>
      </c>
    </row>
    <row r="20" spans="1:5" s="8" customFormat="1">
      <c r="A20" s="9" t="s">
        <v>77</v>
      </c>
      <c r="B20" s="10" t="s">
        <v>15</v>
      </c>
      <c r="C20" s="10" t="s">
        <v>87</v>
      </c>
      <c r="D20" s="10" t="s">
        <v>18</v>
      </c>
      <c r="E20" s="17">
        <v>814.1</v>
      </c>
    </row>
    <row r="21" spans="1:5" s="8" customFormat="1">
      <c r="A21" s="9" t="s">
        <v>20</v>
      </c>
      <c r="B21" s="10" t="s">
        <v>15</v>
      </c>
      <c r="C21" s="10" t="s">
        <v>87</v>
      </c>
      <c r="D21" s="10" t="s">
        <v>19</v>
      </c>
      <c r="E21" s="17">
        <v>2</v>
      </c>
    </row>
    <row r="22" spans="1:5" s="8" customFormat="1">
      <c r="A22" s="9" t="s">
        <v>21</v>
      </c>
      <c r="B22" s="10" t="s">
        <v>15</v>
      </c>
      <c r="C22" s="10" t="s">
        <v>88</v>
      </c>
      <c r="D22" s="10"/>
      <c r="E22" s="17">
        <v>3320.7</v>
      </c>
    </row>
    <row r="23" spans="1:5" s="8" customFormat="1" ht="38.25">
      <c r="A23" s="9" t="s">
        <v>14</v>
      </c>
      <c r="B23" s="10" t="s">
        <v>15</v>
      </c>
      <c r="C23" s="10" t="s">
        <v>88</v>
      </c>
      <c r="D23" s="10" t="s">
        <v>13</v>
      </c>
      <c r="E23" s="17">
        <v>3320.7</v>
      </c>
    </row>
    <row r="24" spans="1:5" s="8" customFormat="1" ht="25.5">
      <c r="A24" s="9" t="s">
        <v>23</v>
      </c>
      <c r="B24" s="10" t="s">
        <v>22</v>
      </c>
      <c r="C24" s="10"/>
      <c r="D24" s="10"/>
      <c r="E24" s="17">
        <v>98710.399999999994</v>
      </c>
    </row>
    <row r="25" spans="1:5" s="8" customFormat="1">
      <c r="A25" s="9" t="s">
        <v>17</v>
      </c>
      <c r="B25" s="10" t="s">
        <v>22</v>
      </c>
      <c r="C25" s="10" t="s">
        <v>87</v>
      </c>
      <c r="D25" s="10"/>
      <c r="E25" s="17">
        <v>98710.399999999994</v>
      </c>
    </row>
    <row r="26" spans="1:5" s="8" customFormat="1" ht="38.25">
      <c r="A26" s="9" t="s">
        <v>14</v>
      </c>
      <c r="B26" s="10" t="s">
        <v>22</v>
      </c>
      <c r="C26" s="10" t="s">
        <v>87</v>
      </c>
      <c r="D26" s="10" t="s">
        <v>13</v>
      </c>
      <c r="E26" s="17">
        <v>92574.5</v>
      </c>
    </row>
    <row r="27" spans="1:5" s="8" customFormat="1">
      <c r="A27" s="9" t="s">
        <v>77</v>
      </c>
      <c r="B27" s="10" t="s">
        <v>22</v>
      </c>
      <c r="C27" s="10" t="s">
        <v>87</v>
      </c>
      <c r="D27" s="10" t="s">
        <v>18</v>
      </c>
      <c r="E27" s="17">
        <v>5999.2</v>
      </c>
    </row>
    <row r="28" spans="1:5" s="8" customFormat="1">
      <c r="A28" s="9" t="s">
        <v>20</v>
      </c>
      <c r="B28" s="10" t="s">
        <v>22</v>
      </c>
      <c r="C28" s="10" t="s">
        <v>87</v>
      </c>
      <c r="D28" s="10" t="s">
        <v>19</v>
      </c>
      <c r="E28" s="17">
        <v>136.69999999999999</v>
      </c>
    </row>
    <row r="29" spans="1:5" s="8" customFormat="1" ht="25.5">
      <c r="A29" s="9" t="s">
        <v>25</v>
      </c>
      <c r="B29" s="10" t="s">
        <v>24</v>
      </c>
      <c r="C29" s="10"/>
      <c r="D29" s="10"/>
      <c r="E29" s="17">
        <v>748.7</v>
      </c>
    </row>
    <row r="30" spans="1:5" s="8" customFormat="1" ht="25.5">
      <c r="A30" s="9" t="s">
        <v>129</v>
      </c>
      <c r="B30" s="10" t="s">
        <v>24</v>
      </c>
      <c r="C30" s="10" t="s">
        <v>89</v>
      </c>
      <c r="D30" s="10"/>
      <c r="E30" s="17">
        <v>748.7</v>
      </c>
    </row>
    <row r="31" spans="1:5" s="8" customFormat="1">
      <c r="A31" s="9" t="s">
        <v>27</v>
      </c>
      <c r="B31" s="10" t="s">
        <v>24</v>
      </c>
      <c r="C31" s="10" t="s">
        <v>89</v>
      </c>
      <c r="D31" s="10" t="s">
        <v>26</v>
      </c>
      <c r="E31" s="17">
        <v>748.7</v>
      </c>
    </row>
    <row r="32" spans="1:5" s="8" customFormat="1">
      <c r="A32" s="9" t="s">
        <v>29</v>
      </c>
      <c r="B32" s="10" t="s">
        <v>28</v>
      </c>
      <c r="C32" s="10"/>
      <c r="D32" s="10"/>
      <c r="E32" s="17">
        <v>5000</v>
      </c>
    </row>
    <row r="33" spans="1:5" s="8" customFormat="1">
      <c r="A33" s="9" t="s">
        <v>30</v>
      </c>
      <c r="B33" s="10" t="s">
        <v>28</v>
      </c>
      <c r="C33" s="10" t="s">
        <v>90</v>
      </c>
      <c r="D33" s="10"/>
      <c r="E33" s="17">
        <v>5000</v>
      </c>
    </row>
    <row r="34" spans="1:5" s="8" customFormat="1">
      <c r="A34" s="9" t="s">
        <v>20</v>
      </c>
      <c r="B34" s="10" t="s">
        <v>28</v>
      </c>
      <c r="C34" s="10" t="s">
        <v>90</v>
      </c>
      <c r="D34" s="10" t="s">
        <v>19</v>
      </c>
      <c r="E34" s="17">
        <v>5000</v>
      </c>
    </row>
    <row r="35" spans="1:5" s="8" customFormat="1">
      <c r="A35" s="9" t="s">
        <v>32</v>
      </c>
      <c r="B35" s="10" t="s">
        <v>31</v>
      </c>
      <c r="C35" s="10"/>
      <c r="D35" s="10"/>
      <c r="E35" s="17">
        <f>29256.1-7</f>
        <v>29249.1</v>
      </c>
    </row>
    <row r="36" spans="1:5" s="8" customFormat="1">
      <c r="A36" s="9" t="s">
        <v>33</v>
      </c>
      <c r="B36" s="10" t="s">
        <v>31</v>
      </c>
      <c r="C36" s="10" t="s">
        <v>91</v>
      </c>
      <c r="D36" s="10"/>
      <c r="E36" s="17">
        <v>13619</v>
      </c>
    </row>
    <row r="37" spans="1:5" s="8" customFormat="1">
      <c r="A37" s="9" t="s">
        <v>77</v>
      </c>
      <c r="B37" s="10" t="s">
        <v>31</v>
      </c>
      <c r="C37" s="10" t="s">
        <v>91</v>
      </c>
      <c r="D37" s="10" t="s">
        <v>18</v>
      </c>
      <c r="E37" s="17">
        <v>1400</v>
      </c>
    </row>
    <row r="38" spans="1:5" s="8" customFormat="1">
      <c r="A38" s="9" t="s">
        <v>62</v>
      </c>
      <c r="B38" s="10" t="s">
        <v>31</v>
      </c>
      <c r="C38" s="10" t="s">
        <v>91</v>
      </c>
      <c r="D38" s="10" t="s">
        <v>61</v>
      </c>
      <c r="E38" s="17">
        <v>8</v>
      </c>
    </row>
    <row r="39" spans="1:5" s="8" customFormat="1">
      <c r="A39" s="9" t="s">
        <v>20</v>
      </c>
      <c r="B39" s="10" t="s">
        <v>31</v>
      </c>
      <c r="C39" s="10" t="s">
        <v>91</v>
      </c>
      <c r="D39" s="10" t="s">
        <v>19</v>
      </c>
      <c r="E39" s="17">
        <v>12211</v>
      </c>
    </row>
    <row r="40" spans="1:5" s="8" customFormat="1">
      <c r="A40" s="9" t="s">
        <v>127</v>
      </c>
      <c r="B40" s="10" t="s">
        <v>31</v>
      </c>
      <c r="C40" s="10" t="s">
        <v>147</v>
      </c>
      <c r="D40" s="10"/>
      <c r="E40" s="17">
        <v>9463.7999999999993</v>
      </c>
    </row>
    <row r="41" spans="1:5" s="8" customFormat="1">
      <c r="A41" s="9" t="s">
        <v>77</v>
      </c>
      <c r="B41" s="10" t="s">
        <v>31</v>
      </c>
      <c r="C41" s="10" t="s">
        <v>147</v>
      </c>
      <c r="D41" s="10" t="s">
        <v>18</v>
      </c>
      <c r="E41" s="17">
        <v>9463.7999999999993</v>
      </c>
    </row>
    <row r="42" spans="1:5" s="8" customFormat="1" ht="25.5">
      <c r="A42" s="9" t="s">
        <v>130</v>
      </c>
      <c r="B42" s="10" t="s">
        <v>31</v>
      </c>
      <c r="C42" s="10" t="s">
        <v>92</v>
      </c>
      <c r="D42" s="10"/>
      <c r="E42" s="17">
        <v>6165.6</v>
      </c>
    </row>
    <row r="43" spans="1:5" s="8" customFormat="1">
      <c r="A43" s="9" t="s">
        <v>77</v>
      </c>
      <c r="B43" s="10" t="s">
        <v>31</v>
      </c>
      <c r="C43" s="10" t="s">
        <v>92</v>
      </c>
      <c r="D43" s="10" t="s">
        <v>18</v>
      </c>
      <c r="E43" s="17">
        <v>6065.6</v>
      </c>
    </row>
    <row r="44" spans="1:5" s="8" customFormat="1">
      <c r="A44" s="9" t="s">
        <v>20</v>
      </c>
      <c r="B44" s="10" t="s">
        <v>31</v>
      </c>
      <c r="C44" s="10" t="s">
        <v>92</v>
      </c>
      <c r="D44" s="10" t="s">
        <v>19</v>
      </c>
      <c r="E44" s="17">
        <v>100</v>
      </c>
    </row>
    <row r="45" spans="1:5" s="8" customFormat="1" ht="51">
      <c r="A45" s="11" t="s">
        <v>138</v>
      </c>
      <c r="B45" s="10" t="s">
        <v>31</v>
      </c>
      <c r="C45" s="10" t="s">
        <v>139</v>
      </c>
      <c r="D45" s="10"/>
      <c r="E45" s="17">
        <v>0.7</v>
      </c>
    </row>
    <row r="46" spans="1:5" s="8" customFormat="1">
      <c r="A46" s="9" t="s">
        <v>77</v>
      </c>
      <c r="B46" s="10" t="s">
        <v>31</v>
      </c>
      <c r="C46" s="10" t="s">
        <v>139</v>
      </c>
      <c r="D46" s="10" t="s">
        <v>18</v>
      </c>
      <c r="E46" s="17">
        <v>0.7</v>
      </c>
    </row>
    <row r="47" spans="1:5" s="8" customFormat="1">
      <c r="A47" s="9" t="s">
        <v>150</v>
      </c>
      <c r="B47" s="10" t="s">
        <v>36</v>
      </c>
      <c r="C47" s="10"/>
      <c r="D47" s="10"/>
      <c r="E47" s="17">
        <v>1582.2</v>
      </c>
    </row>
    <row r="48" spans="1:5" s="8" customFormat="1">
      <c r="A48" s="9" t="s">
        <v>33</v>
      </c>
      <c r="B48" s="10" t="s">
        <v>36</v>
      </c>
      <c r="C48" s="10" t="s">
        <v>91</v>
      </c>
      <c r="D48" s="10"/>
      <c r="E48" s="17">
        <v>10</v>
      </c>
    </row>
    <row r="49" spans="1:5" s="8" customFormat="1">
      <c r="A49" s="9" t="s">
        <v>77</v>
      </c>
      <c r="B49" s="10" t="s">
        <v>36</v>
      </c>
      <c r="C49" s="10" t="s">
        <v>91</v>
      </c>
      <c r="D49" s="10" t="s">
        <v>18</v>
      </c>
      <c r="E49" s="17">
        <v>10</v>
      </c>
    </row>
    <row r="50" spans="1:5" s="8" customFormat="1" ht="51">
      <c r="A50" s="11" t="s">
        <v>37</v>
      </c>
      <c r="B50" s="10" t="s">
        <v>36</v>
      </c>
      <c r="C50" s="10" t="s">
        <v>93</v>
      </c>
      <c r="D50" s="10"/>
      <c r="E50" s="17">
        <v>1360.1</v>
      </c>
    </row>
    <row r="51" spans="1:5" s="8" customFormat="1">
      <c r="A51" s="9" t="s">
        <v>27</v>
      </c>
      <c r="B51" s="10" t="s">
        <v>36</v>
      </c>
      <c r="C51" s="10" t="s">
        <v>93</v>
      </c>
      <c r="D51" s="10" t="s">
        <v>26</v>
      </c>
      <c r="E51" s="17">
        <v>1360.1</v>
      </c>
    </row>
    <row r="52" spans="1:5" s="8" customFormat="1" ht="25.5">
      <c r="A52" s="9" t="s">
        <v>120</v>
      </c>
      <c r="B52" s="10" t="s">
        <v>36</v>
      </c>
      <c r="C52" s="10" t="s">
        <v>121</v>
      </c>
      <c r="D52" s="10"/>
      <c r="E52" s="17">
        <v>212.1</v>
      </c>
    </row>
    <row r="53" spans="1:5" s="8" customFormat="1">
      <c r="A53" s="9" t="s">
        <v>77</v>
      </c>
      <c r="B53" s="10" t="s">
        <v>36</v>
      </c>
      <c r="C53" s="10" t="s">
        <v>121</v>
      </c>
      <c r="D53" s="10" t="s">
        <v>18</v>
      </c>
      <c r="E53" s="17">
        <v>212.1</v>
      </c>
    </row>
    <row r="54" spans="1:5" s="8" customFormat="1">
      <c r="A54" s="9" t="s">
        <v>157</v>
      </c>
      <c r="B54" s="10" t="s">
        <v>158</v>
      </c>
      <c r="C54" s="10"/>
      <c r="D54" s="10"/>
      <c r="E54" s="17">
        <v>7</v>
      </c>
    </row>
    <row r="55" spans="1:5" s="8" customFormat="1" ht="25.5">
      <c r="A55" s="18" t="s">
        <v>148</v>
      </c>
      <c r="B55" s="19" t="s">
        <v>158</v>
      </c>
      <c r="C55" s="19" t="s">
        <v>149</v>
      </c>
      <c r="D55" s="19"/>
      <c r="E55" s="17">
        <v>7</v>
      </c>
    </row>
    <row r="56" spans="1:5" s="8" customFormat="1">
      <c r="A56" s="18" t="s">
        <v>77</v>
      </c>
      <c r="B56" s="19" t="s">
        <v>158</v>
      </c>
      <c r="C56" s="19" t="s">
        <v>149</v>
      </c>
      <c r="D56" s="19" t="s">
        <v>18</v>
      </c>
      <c r="E56" s="17">
        <v>7</v>
      </c>
    </row>
    <row r="57" spans="1:5" s="8" customFormat="1">
      <c r="A57" s="9" t="s">
        <v>39</v>
      </c>
      <c r="B57" s="10" t="s">
        <v>38</v>
      </c>
      <c r="C57" s="10"/>
      <c r="D57" s="10"/>
      <c r="E57" s="17">
        <v>547.79999999999995</v>
      </c>
    </row>
    <row r="58" spans="1:5" s="8" customFormat="1" ht="25.5">
      <c r="A58" s="9" t="s">
        <v>78</v>
      </c>
      <c r="B58" s="10" t="s">
        <v>38</v>
      </c>
      <c r="C58" s="10" t="s">
        <v>94</v>
      </c>
      <c r="D58" s="10"/>
      <c r="E58" s="17">
        <v>65.8</v>
      </c>
    </row>
    <row r="59" spans="1:5" s="8" customFormat="1" ht="38.25">
      <c r="A59" s="9" t="s">
        <v>14</v>
      </c>
      <c r="B59" s="10" t="s">
        <v>38</v>
      </c>
      <c r="C59" s="10" t="s">
        <v>94</v>
      </c>
      <c r="D59" s="10" t="s">
        <v>13</v>
      </c>
      <c r="E59" s="17">
        <v>62.7</v>
      </c>
    </row>
    <row r="60" spans="1:5" s="8" customFormat="1">
      <c r="A60" s="9" t="s">
        <v>77</v>
      </c>
      <c r="B60" s="10" t="s">
        <v>38</v>
      </c>
      <c r="C60" s="10" t="s">
        <v>94</v>
      </c>
      <c r="D60" s="10" t="s">
        <v>18</v>
      </c>
      <c r="E60" s="17">
        <v>3.1</v>
      </c>
    </row>
    <row r="61" spans="1:5" s="8" customFormat="1" ht="25.5">
      <c r="A61" s="9" t="s">
        <v>79</v>
      </c>
      <c r="B61" s="10" t="s">
        <v>38</v>
      </c>
      <c r="C61" s="10" t="s">
        <v>95</v>
      </c>
      <c r="D61" s="10"/>
      <c r="E61" s="17">
        <v>482</v>
      </c>
    </row>
    <row r="62" spans="1:5" s="8" customFormat="1" ht="38.25">
      <c r="A62" s="9" t="s">
        <v>14</v>
      </c>
      <c r="B62" s="10" t="s">
        <v>38</v>
      </c>
      <c r="C62" s="10" t="s">
        <v>95</v>
      </c>
      <c r="D62" s="10" t="s">
        <v>13</v>
      </c>
      <c r="E62" s="17">
        <v>459</v>
      </c>
    </row>
    <row r="63" spans="1:5" s="8" customFormat="1">
      <c r="A63" s="9" t="s">
        <v>77</v>
      </c>
      <c r="B63" s="10" t="s">
        <v>38</v>
      </c>
      <c r="C63" s="10" t="s">
        <v>95</v>
      </c>
      <c r="D63" s="10" t="s">
        <v>18</v>
      </c>
      <c r="E63" s="17">
        <v>23</v>
      </c>
    </row>
    <row r="64" spans="1:5" s="8" customFormat="1">
      <c r="A64" s="9" t="s">
        <v>80</v>
      </c>
      <c r="B64" s="10" t="s">
        <v>96</v>
      </c>
      <c r="C64" s="10"/>
      <c r="D64" s="10"/>
      <c r="E64" s="17">
        <v>266.60000000000002</v>
      </c>
    </row>
    <row r="65" spans="1:5" s="8" customFormat="1" ht="38.25">
      <c r="A65" s="9" t="s">
        <v>114</v>
      </c>
      <c r="B65" s="10" t="s">
        <v>96</v>
      </c>
      <c r="C65" s="10" t="s">
        <v>115</v>
      </c>
      <c r="D65" s="10"/>
      <c r="E65" s="17">
        <v>266.60000000000002</v>
      </c>
    </row>
    <row r="66" spans="1:5" s="8" customFormat="1">
      <c r="A66" s="9" t="s">
        <v>77</v>
      </c>
      <c r="B66" s="10" t="s">
        <v>96</v>
      </c>
      <c r="C66" s="10" t="s">
        <v>115</v>
      </c>
      <c r="D66" s="10" t="s">
        <v>18</v>
      </c>
      <c r="E66" s="17">
        <v>266.60000000000002</v>
      </c>
    </row>
    <row r="67" spans="1:5" s="13" customFormat="1">
      <c r="A67" s="9" t="s">
        <v>41</v>
      </c>
      <c r="B67" s="10" t="s">
        <v>40</v>
      </c>
      <c r="C67" s="10"/>
      <c r="D67" s="10"/>
      <c r="E67" s="17">
        <f>1286.8+41557.1</f>
        <v>42843.9</v>
      </c>
    </row>
    <row r="68" spans="1:5" s="13" customFormat="1" ht="38.25">
      <c r="A68" s="9" t="s">
        <v>151</v>
      </c>
      <c r="B68" s="10" t="s">
        <v>40</v>
      </c>
      <c r="C68" s="10" t="s">
        <v>152</v>
      </c>
      <c r="D68" s="10"/>
      <c r="E68" s="17">
        <v>2824.8</v>
      </c>
    </row>
    <row r="69" spans="1:5" s="8" customFormat="1">
      <c r="A69" s="9" t="s">
        <v>77</v>
      </c>
      <c r="B69" s="10" t="s">
        <v>40</v>
      </c>
      <c r="C69" s="10" t="s">
        <v>152</v>
      </c>
      <c r="D69" s="10" t="s">
        <v>18</v>
      </c>
      <c r="E69" s="17">
        <v>2824.8</v>
      </c>
    </row>
    <row r="70" spans="1:5" s="8" customFormat="1" ht="25.5">
      <c r="A70" s="9" t="s">
        <v>148</v>
      </c>
      <c r="B70" s="10" t="s">
        <v>40</v>
      </c>
      <c r="C70" s="10" t="s">
        <v>149</v>
      </c>
      <c r="D70" s="10"/>
      <c r="E70" s="17">
        <v>300</v>
      </c>
    </row>
    <row r="71" spans="1:5" s="8" customFormat="1">
      <c r="A71" s="9" t="s">
        <v>77</v>
      </c>
      <c r="B71" s="10" t="s">
        <v>40</v>
      </c>
      <c r="C71" s="10" t="s">
        <v>149</v>
      </c>
      <c r="D71" s="10" t="s">
        <v>18</v>
      </c>
      <c r="E71" s="17">
        <v>300</v>
      </c>
    </row>
    <row r="72" spans="1:5" s="8" customFormat="1" ht="38.25">
      <c r="A72" s="9" t="s">
        <v>144</v>
      </c>
      <c r="B72" s="10" t="s">
        <v>40</v>
      </c>
      <c r="C72" s="10" t="s">
        <v>97</v>
      </c>
      <c r="D72" s="10"/>
      <c r="E72" s="17">
        <v>39719.1</v>
      </c>
    </row>
    <row r="73" spans="1:5" s="8" customFormat="1">
      <c r="A73" s="9" t="s">
        <v>77</v>
      </c>
      <c r="B73" s="10" t="s">
        <v>40</v>
      </c>
      <c r="C73" s="10" t="s">
        <v>97</v>
      </c>
      <c r="D73" s="10" t="s">
        <v>18</v>
      </c>
      <c r="E73" s="17">
        <f>1286.8+38432.3</f>
        <v>39719.100000000006</v>
      </c>
    </row>
    <row r="74" spans="1:5" s="8" customFormat="1">
      <c r="A74" s="9" t="s">
        <v>43</v>
      </c>
      <c r="B74" s="10" t="s">
        <v>42</v>
      </c>
      <c r="C74" s="10"/>
      <c r="D74" s="10"/>
      <c r="E74" s="17">
        <v>650</v>
      </c>
    </row>
    <row r="75" spans="1:5" s="8" customFormat="1">
      <c r="A75" s="9" t="s">
        <v>112</v>
      </c>
      <c r="B75" s="10" t="s">
        <v>42</v>
      </c>
      <c r="C75" s="10" t="s">
        <v>113</v>
      </c>
      <c r="D75" s="10"/>
      <c r="E75" s="17">
        <v>400</v>
      </c>
    </row>
    <row r="76" spans="1:5" s="8" customFormat="1">
      <c r="A76" s="9" t="s">
        <v>77</v>
      </c>
      <c r="B76" s="10" t="s">
        <v>42</v>
      </c>
      <c r="C76" s="10" t="s">
        <v>113</v>
      </c>
      <c r="D76" s="10" t="s">
        <v>18</v>
      </c>
      <c r="E76" s="17">
        <v>400</v>
      </c>
    </row>
    <row r="77" spans="1:5" s="8" customFormat="1" ht="25.5">
      <c r="A77" s="9" t="s">
        <v>128</v>
      </c>
      <c r="B77" s="10" t="s">
        <v>42</v>
      </c>
      <c r="C77" s="10" t="s">
        <v>98</v>
      </c>
      <c r="D77" s="10"/>
      <c r="E77" s="17">
        <v>250</v>
      </c>
    </row>
    <row r="78" spans="1:5" s="8" customFormat="1">
      <c r="A78" s="9" t="s">
        <v>20</v>
      </c>
      <c r="B78" s="10" t="s">
        <v>42</v>
      </c>
      <c r="C78" s="10" t="s">
        <v>98</v>
      </c>
      <c r="D78" s="10" t="s">
        <v>19</v>
      </c>
      <c r="E78" s="17">
        <v>250</v>
      </c>
    </row>
    <row r="79" spans="1:5" s="8" customFormat="1">
      <c r="A79" s="9" t="s">
        <v>45</v>
      </c>
      <c r="B79" s="10" t="s">
        <v>44</v>
      </c>
      <c r="C79" s="10"/>
      <c r="D79" s="10"/>
      <c r="E79" s="17">
        <v>125504.3</v>
      </c>
    </row>
    <row r="80" spans="1:5" s="8" customFormat="1">
      <c r="A80" s="9" t="s">
        <v>46</v>
      </c>
      <c r="B80" s="10" t="s">
        <v>44</v>
      </c>
      <c r="C80" s="10" t="s">
        <v>99</v>
      </c>
      <c r="D80" s="10"/>
      <c r="E80" s="17">
        <v>4541.8999999999996</v>
      </c>
    </row>
    <row r="81" spans="1:5" s="8" customFormat="1">
      <c r="A81" s="9" t="s">
        <v>77</v>
      </c>
      <c r="B81" s="10" t="s">
        <v>44</v>
      </c>
      <c r="C81" s="10" t="s">
        <v>99</v>
      </c>
      <c r="D81" s="10" t="s">
        <v>18</v>
      </c>
      <c r="E81" s="17">
        <v>4541.8999999999996</v>
      </c>
    </row>
    <row r="82" spans="1:5" s="8" customFormat="1" ht="25.5">
      <c r="A82" s="9" t="s">
        <v>130</v>
      </c>
      <c r="B82" s="10" t="s">
        <v>44</v>
      </c>
      <c r="C82" s="10" t="s">
        <v>92</v>
      </c>
      <c r="D82" s="10"/>
      <c r="E82" s="17">
        <v>7875.5</v>
      </c>
    </row>
    <row r="83" spans="1:5" s="8" customFormat="1">
      <c r="A83" s="9" t="s">
        <v>77</v>
      </c>
      <c r="B83" s="10" t="s">
        <v>44</v>
      </c>
      <c r="C83" s="10" t="s">
        <v>92</v>
      </c>
      <c r="D83" s="10" t="s">
        <v>18</v>
      </c>
      <c r="E83" s="17">
        <v>7875.5</v>
      </c>
    </row>
    <row r="84" spans="1:5" s="8" customFormat="1" ht="25.5">
      <c r="A84" s="9" t="s">
        <v>117</v>
      </c>
      <c r="B84" s="10" t="s">
        <v>44</v>
      </c>
      <c r="C84" s="10" t="s">
        <v>118</v>
      </c>
      <c r="D84" s="10"/>
      <c r="E84" s="17">
        <v>55236.6</v>
      </c>
    </row>
    <row r="85" spans="1:5" s="2" customFormat="1">
      <c r="A85" s="9" t="s">
        <v>81</v>
      </c>
      <c r="B85" s="10" t="s">
        <v>44</v>
      </c>
      <c r="C85" s="10" t="s">
        <v>118</v>
      </c>
      <c r="D85" s="10" t="s">
        <v>47</v>
      </c>
      <c r="E85" s="17">
        <v>55236.6</v>
      </c>
    </row>
    <row r="86" spans="1:5" s="2" customFormat="1" ht="25.5">
      <c r="A86" s="9" t="s">
        <v>125</v>
      </c>
      <c r="B86" s="10" t="s">
        <v>44</v>
      </c>
      <c r="C86" s="10" t="s">
        <v>126</v>
      </c>
      <c r="D86" s="10"/>
      <c r="E86" s="17">
        <v>57850.3</v>
      </c>
    </row>
    <row r="87" spans="1:5" s="2" customFormat="1">
      <c r="A87" s="9" t="s">
        <v>81</v>
      </c>
      <c r="B87" s="10" t="s">
        <v>44</v>
      </c>
      <c r="C87" s="10" t="s">
        <v>126</v>
      </c>
      <c r="D87" s="10" t="s">
        <v>47</v>
      </c>
      <c r="E87" s="17">
        <v>57850.3</v>
      </c>
    </row>
    <row r="88" spans="1:5" s="2" customFormat="1">
      <c r="A88" s="9" t="s">
        <v>49</v>
      </c>
      <c r="B88" s="10" t="s">
        <v>48</v>
      </c>
      <c r="C88" s="10"/>
      <c r="D88" s="10"/>
      <c r="E88" s="17">
        <f>4500+307865.6-8786.8</f>
        <v>303578.8</v>
      </c>
    </row>
    <row r="89" spans="1:5" s="2" customFormat="1" ht="25.5">
      <c r="A89" s="9" t="s">
        <v>50</v>
      </c>
      <c r="B89" s="10" t="s">
        <v>48</v>
      </c>
      <c r="C89" s="10" t="s">
        <v>100</v>
      </c>
      <c r="D89" s="10"/>
      <c r="E89" s="17">
        <v>3439.7</v>
      </c>
    </row>
    <row r="90" spans="1:5" s="2" customFormat="1">
      <c r="A90" s="9" t="s">
        <v>20</v>
      </c>
      <c r="B90" s="10" t="s">
        <v>48</v>
      </c>
      <c r="C90" s="10" t="s">
        <v>100</v>
      </c>
      <c r="D90" s="10" t="s">
        <v>19</v>
      </c>
      <c r="E90" s="17">
        <v>3439.7</v>
      </c>
    </row>
    <row r="91" spans="1:5" s="2" customFormat="1">
      <c r="A91" s="9" t="s">
        <v>142</v>
      </c>
      <c r="B91" s="10" t="s">
        <v>48</v>
      </c>
      <c r="C91" s="10" t="s">
        <v>143</v>
      </c>
      <c r="D91" s="10"/>
      <c r="E91" s="17">
        <v>2466.3000000000002</v>
      </c>
    </row>
    <row r="92" spans="1:5" s="2" customFormat="1">
      <c r="A92" s="9" t="s">
        <v>77</v>
      </c>
      <c r="B92" s="10" t="s">
        <v>48</v>
      </c>
      <c r="C92" s="10" t="s">
        <v>143</v>
      </c>
      <c r="D92" s="10" t="s">
        <v>18</v>
      </c>
      <c r="E92" s="17">
        <v>2466.3000000000002</v>
      </c>
    </row>
    <row r="93" spans="1:5" s="2" customFormat="1" ht="25.5">
      <c r="A93" s="9" t="s">
        <v>131</v>
      </c>
      <c r="B93" s="10" t="s">
        <v>48</v>
      </c>
      <c r="C93" s="10" t="s">
        <v>132</v>
      </c>
      <c r="D93" s="10"/>
      <c r="E93" s="17">
        <v>5900</v>
      </c>
    </row>
    <row r="94" spans="1:5" s="2" customFormat="1">
      <c r="A94" s="9" t="s">
        <v>77</v>
      </c>
      <c r="B94" s="10" t="s">
        <v>48</v>
      </c>
      <c r="C94" s="10" t="s">
        <v>132</v>
      </c>
      <c r="D94" s="10" t="s">
        <v>18</v>
      </c>
      <c r="E94" s="17">
        <v>5900</v>
      </c>
    </row>
    <row r="95" spans="1:5" s="2" customFormat="1" ht="25.5">
      <c r="A95" s="9" t="s">
        <v>82</v>
      </c>
      <c r="B95" s="10" t="s">
        <v>48</v>
      </c>
      <c r="C95" s="10" t="s">
        <v>101</v>
      </c>
      <c r="D95" s="10"/>
      <c r="E95" s="17">
        <v>283259.59999999998</v>
      </c>
    </row>
    <row r="96" spans="1:5" s="2" customFormat="1">
      <c r="A96" s="9" t="s">
        <v>77</v>
      </c>
      <c r="B96" s="10" t="s">
        <v>48</v>
      </c>
      <c r="C96" s="10" t="s">
        <v>101</v>
      </c>
      <c r="D96" s="10" t="s">
        <v>18</v>
      </c>
      <c r="E96" s="17">
        <v>6054.3</v>
      </c>
    </row>
    <row r="97" spans="1:5" s="2" customFormat="1">
      <c r="A97" s="9" t="s">
        <v>81</v>
      </c>
      <c r="B97" s="10" t="s">
        <v>48</v>
      </c>
      <c r="C97" s="10" t="s">
        <v>101</v>
      </c>
      <c r="D97" s="10" t="s">
        <v>47</v>
      </c>
      <c r="E97" s="17">
        <v>277205.3</v>
      </c>
    </row>
    <row r="98" spans="1:5" s="2" customFormat="1">
      <c r="A98" s="9" t="s">
        <v>153</v>
      </c>
      <c r="B98" s="10" t="s">
        <v>48</v>
      </c>
      <c r="C98" s="10" t="s">
        <v>155</v>
      </c>
      <c r="D98" s="10"/>
      <c r="E98" s="17">
        <v>8513.2000000000007</v>
      </c>
    </row>
    <row r="99" spans="1:5" s="2" customFormat="1">
      <c r="A99" s="9" t="s">
        <v>81</v>
      </c>
      <c r="B99" s="10" t="s">
        <v>48</v>
      </c>
      <c r="C99" s="10" t="s">
        <v>155</v>
      </c>
      <c r="D99" s="10" t="s">
        <v>47</v>
      </c>
      <c r="E99" s="17">
        <f>17300-8786.8</f>
        <v>8513.2000000000007</v>
      </c>
    </row>
    <row r="100" spans="1:5" s="2" customFormat="1">
      <c r="A100" s="9" t="s">
        <v>52</v>
      </c>
      <c r="B100" s="10" t="s">
        <v>51</v>
      </c>
      <c r="C100" s="10"/>
      <c r="D100" s="10"/>
      <c r="E100" s="17">
        <f>2000+48427.3+700</f>
        <v>51127.3</v>
      </c>
    </row>
    <row r="101" spans="1:5" s="2" customFormat="1" ht="25.5">
      <c r="A101" s="9" t="s">
        <v>135</v>
      </c>
      <c r="B101" s="10" t="s">
        <v>51</v>
      </c>
      <c r="C101" s="10" t="s">
        <v>133</v>
      </c>
      <c r="D101" s="10"/>
      <c r="E101" s="17">
        <v>3000</v>
      </c>
    </row>
    <row r="102" spans="1:5" s="2" customFormat="1">
      <c r="A102" s="9" t="s">
        <v>77</v>
      </c>
      <c r="B102" s="10" t="s">
        <v>51</v>
      </c>
      <c r="C102" s="10" t="s">
        <v>133</v>
      </c>
      <c r="D102" s="10" t="s">
        <v>18</v>
      </c>
      <c r="E102" s="17">
        <v>3000</v>
      </c>
    </row>
    <row r="103" spans="1:5" s="2" customFormat="1" ht="25.5">
      <c r="A103" s="9" t="s">
        <v>111</v>
      </c>
      <c r="B103" s="10" t="s">
        <v>51</v>
      </c>
      <c r="C103" s="10" t="s">
        <v>102</v>
      </c>
      <c r="D103" s="10"/>
      <c r="E103" s="17">
        <f>700+20812.9</f>
        <v>21512.9</v>
      </c>
    </row>
    <row r="104" spans="1:5" s="2" customFormat="1">
      <c r="A104" s="9" t="s">
        <v>77</v>
      </c>
      <c r="B104" s="10" t="s">
        <v>51</v>
      </c>
      <c r="C104" s="10" t="s">
        <v>102</v>
      </c>
      <c r="D104" s="10" t="s">
        <v>18</v>
      </c>
      <c r="E104" s="17">
        <f>700+20812.9</f>
        <v>21512.9</v>
      </c>
    </row>
    <row r="105" spans="1:5" s="2" customFormat="1" ht="24.75" customHeight="1">
      <c r="A105" s="9" t="s">
        <v>156</v>
      </c>
      <c r="B105" s="10" t="s">
        <v>51</v>
      </c>
      <c r="C105" s="10" t="s">
        <v>140</v>
      </c>
      <c r="D105" s="10"/>
      <c r="E105" s="17">
        <v>26614.400000000001</v>
      </c>
    </row>
    <row r="106" spans="1:5" s="2" customFormat="1">
      <c r="A106" s="9" t="s">
        <v>77</v>
      </c>
      <c r="B106" s="10" t="s">
        <v>51</v>
      </c>
      <c r="C106" s="10" t="s">
        <v>140</v>
      </c>
      <c r="D106" s="10" t="s">
        <v>18</v>
      </c>
      <c r="E106" s="17">
        <v>26614.400000000001</v>
      </c>
    </row>
    <row r="107" spans="1:5" s="2" customFormat="1">
      <c r="A107" s="9" t="s">
        <v>54</v>
      </c>
      <c r="B107" s="10" t="s">
        <v>53</v>
      </c>
      <c r="C107" s="10"/>
      <c r="D107" s="10"/>
      <c r="E107" s="17">
        <v>31759.3</v>
      </c>
    </row>
    <row r="108" spans="1:5" s="2" customFormat="1">
      <c r="A108" s="9" t="s">
        <v>55</v>
      </c>
      <c r="B108" s="10" t="s">
        <v>53</v>
      </c>
      <c r="C108" s="10" t="s">
        <v>103</v>
      </c>
      <c r="D108" s="10"/>
      <c r="E108" s="17">
        <v>31759.3</v>
      </c>
    </row>
    <row r="109" spans="1:5" s="2" customFormat="1" ht="38.25">
      <c r="A109" s="9" t="s">
        <v>14</v>
      </c>
      <c r="B109" s="10" t="s">
        <v>53</v>
      </c>
      <c r="C109" s="10" t="s">
        <v>103</v>
      </c>
      <c r="D109" s="10" t="s">
        <v>13</v>
      </c>
      <c r="E109" s="17">
        <v>30637.1</v>
      </c>
    </row>
    <row r="110" spans="1:5" s="2" customFormat="1">
      <c r="A110" s="9" t="s">
        <v>77</v>
      </c>
      <c r="B110" s="10" t="s">
        <v>53</v>
      </c>
      <c r="C110" s="10" t="s">
        <v>103</v>
      </c>
      <c r="D110" s="10" t="s">
        <v>18</v>
      </c>
      <c r="E110" s="17">
        <v>1118.3</v>
      </c>
    </row>
    <row r="111" spans="1:5" s="2" customFormat="1">
      <c r="A111" s="9" t="s">
        <v>20</v>
      </c>
      <c r="B111" s="10" t="s">
        <v>53</v>
      </c>
      <c r="C111" s="10" t="s">
        <v>103</v>
      </c>
      <c r="D111" s="10" t="s">
        <v>19</v>
      </c>
      <c r="E111" s="17">
        <v>3.9</v>
      </c>
    </row>
    <row r="112" spans="1:5" s="2" customFormat="1">
      <c r="A112" s="9" t="s">
        <v>123</v>
      </c>
      <c r="B112" s="10" t="s">
        <v>124</v>
      </c>
      <c r="C112" s="10"/>
      <c r="D112" s="10"/>
      <c r="E112" s="17">
        <v>100</v>
      </c>
    </row>
    <row r="113" spans="1:7" s="2" customFormat="1">
      <c r="A113" s="9" t="s">
        <v>17</v>
      </c>
      <c r="B113" s="10" t="s">
        <v>124</v>
      </c>
      <c r="C113" s="10" t="s">
        <v>87</v>
      </c>
      <c r="D113" s="10"/>
      <c r="E113" s="17">
        <v>60</v>
      </c>
    </row>
    <row r="114" spans="1:7" s="2" customFormat="1">
      <c r="A114" s="9" t="s">
        <v>77</v>
      </c>
      <c r="B114" s="10" t="s">
        <v>124</v>
      </c>
      <c r="C114" s="10" t="s">
        <v>87</v>
      </c>
      <c r="D114" s="10" t="s">
        <v>18</v>
      </c>
      <c r="E114" s="17">
        <v>60</v>
      </c>
      <c r="F114" s="12"/>
    </row>
    <row r="115" spans="1:7" s="2" customFormat="1">
      <c r="A115" s="9" t="s">
        <v>55</v>
      </c>
      <c r="B115" s="10" t="s">
        <v>124</v>
      </c>
      <c r="C115" s="10" t="s">
        <v>103</v>
      </c>
      <c r="D115" s="10"/>
      <c r="E115" s="17">
        <v>36.5</v>
      </c>
    </row>
    <row r="116" spans="1:7" s="2" customFormat="1">
      <c r="A116" s="9" t="s">
        <v>77</v>
      </c>
      <c r="B116" s="10" t="s">
        <v>124</v>
      </c>
      <c r="C116" s="10" t="s">
        <v>103</v>
      </c>
      <c r="D116" s="10" t="s">
        <v>18</v>
      </c>
      <c r="E116" s="17">
        <v>36.5</v>
      </c>
    </row>
    <row r="117" spans="1:7" s="2" customFormat="1">
      <c r="A117" s="9" t="s">
        <v>55</v>
      </c>
      <c r="B117" s="10" t="s">
        <v>124</v>
      </c>
      <c r="C117" s="10" t="s">
        <v>104</v>
      </c>
      <c r="D117" s="10"/>
      <c r="E117" s="17">
        <v>3.5</v>
      </c>
    </row>
    <row r="118" spans="1:7" s="2" customFormat="1">
      <c r="A118" s="9" t="s">
        <v>77</v>
      </c>
      <c r="B118" s="10" t="s">
        <v>124</v>
      </c>
      <c r="C118" s="10" t="s">
        <v>104</v>
      </c>
      <c r="D118" s="10" t="s">
        <v>18</v>
      </c>
      <c r="E118" s="17">
        <v>3.5</v>
      </c>
    </row>
    <row r="119" spans="1:7" s="2" customFormat="1">
      <c r="A119" s="9" t="s">
        <v>122</v>
      </c>
      <c r="B119" s="10" t="s">
        <v>56</v>
      </c>
      <c r="C119" s="10"/>
      <c r="D119" s="10"/>
      <c r="E119" s="17">
        <v>930</v>
      </c>
    </row>
    <row r="120" spans="1:7" s="2" customFormat="1" ht="38.25">
      <c r="A120" s="9" t="s">
        <v>141</v>
      </c>
      <c r="B120" s="10" t="s">
        <v>56</v>
      </c>
      <c r="C120" s="10" t="s">
        <v>107</v>
      </c>
      <c r="D120" s="10"/>
      <c r="E120" s="17">
        <v>180</v>
      </c>
    </row>
    <row r="121" spans="1:7" s="2" customFormat="1" ht="25.5">
      <c r="A121" s="9" t="s">
        <v>35</v>
      </c>
      <c r="B121" s="10" t="s">
        <v>56</v>
      </c>
      <c r="C121" s="10" t="s">
        <v>107</v>
      </c>
      <c r="D121" s="10" t="s">
        <v>34</v>
      </c>
      <c r="E121" s="17">
        <v>180</v>
      </c>
    </row>
    <row r="122" spans="1:7" s="2" customFormat="1" ht="25.5">
      <c r="A122" s="9" t="s">
        <v>134</v>
      </c>
      <c r="B122" s="10" t="s">
        <v>56</v>
      </c>
      <c r="C122" s="10" t="s">
        <v>116</v>
      </c>
      <c r="D122" s="10"/>
      <c r="E122" s="17">
        <v>750</v>
      </c>
    </row>
    <row r="123" spans="1:7" s="2" customFormat="1">
      <c r="A123" s="9" t="s">
        <v>77</v>
      </c>
      <c r="B123" s="10" t="s">
        <v>56</v>
      </c>
      <c r="C123" s="10" t="s">
        <v>116</v>
      </c>
      <c r="D123" s="10" t="s">
        <v>18</v>
      </c>
      <c r="E123" s="17">
        <v>600</v>
      </c>
    </row>
    <row r="124" spans="1:7" s="2" customFormat="1">
      <c r="A124" s="9" t="s">
        <v>20</v>
      </c>
      <c r="B124" s="10" t="s">
        <v>56</v>
      </c>
      <c r="C124" s="10" t="s">
        <v>116</v>
      </c>
      <c r="D124" s="10" t="s">
        <v>19</v>
      </c>
      <c r="E124" s="17">
        <v>150</v>
      </c>
    </row>
    <row r="125" spans="1:7" s="2" customFormat="1">
      <c r="A125" s="9" t="s">
        <v>58</v>
      </c>
      <c r="B125" s="10" t="s">
        <v>57</v>
      </c>
      <c r="C125" s="10"/>
      <c r="D125" s="10"/>
      <c r="E125" s="17">
        <v>47673.8</v>
      </c>
    </row>
    <row r="126" spans="1:7" s="2" customFormat="1">
      <c r="A126" s="9" t="s">
        <v>55</v>
      </c>
      <c r="B126" s="10" t="s">
        <v>57</v>
      </c>
      <c r="C126" s="10" t="s">
        <v>104</v>
      </c>
      <c r="D126" s="10"/>
      <c r="E126" s="17">
        <v>47673.8</v>
      </c>
      <c r="G126" s="12"/>
    </row>
    <row r="127" spans="1:7" s="2" customFormat="1" ht="38.25">
      <c r="A127" s="9" t="s">
        <v>14</v>
      </c>
      <c r="B127" s="10" t="s">
        <v>57</v>
      </c>
      <c r="C127" s="10" t="s">
        <v>104</v>
      </c>
      <c r="D127" s="10" t="s">
        <v>13</v>
      </c>
      <c r="E127" s="17">
        <v>12419.6</v>
      </c>
    </row>
    <row r="128" spans="1:7" s="2" customFormat="1">
      <c r="A128" s="9" t="s">
        <v>77</v>
      </c>
      <c r="B128" s="10" t="s">
        <v>57</v>
      </c>
      <c r="C128" s="10" t="s">
        <v>104</v>
      </c>
      <c r="D128" s="10" t="s">
        <v>18</v>
      </c>
      <c r="E128" s="17">
        <v>7911.8</v>
      </c>
    </row>
    <row r="129" spans="1:5" s="2" customFormat="1" ht="25.5">
      <c r="A129" s="9" t="s">
        <v>35</v>
      </c>
      <c r="B129" s="10" t="s">
        <v>57</v>
      </c>
      <c r="C129" s="10" t="s">
        <v>104</v>
      </c>
      <c r="D129" s="10" t="s">
        <v>34</v>
      </c>
      <c r="E129" s="17">
        <v>27342.400000000001</v>
      </c>
    </row>
    <row r="130" spans="1:5" s="2" customFormat="1">
      <c r="A130" s="9" t="s">
        <v>83</v>
      </c>
      <c r="B130" s="10" t="s">
        <v>105</v>
      </c>
      <c r="C130" s="10"/>
      <c r="D130" s="10"/>
      <c r="E130" s="17">
        <v>1906.2</v>
      </c>
    </row>
    <row r="131" spans="1:5" s="2" customFormat="1" ht="25.5">
      <c r="A131" s="9" t="s">
        <v>84</v>
      </c>
      <c r="B131" s="10" t="s">
        <v>105</v>
      </c>
      <c r="C131" s="10" t="s">
        <v>106</v>
      </c>
      <c r="D131" s="10"/>
      <c r="E131" s="17">
        <v>1906.2</v>
      </c>
    </row>
    <row r="132" spans="1:5" s="2" customFormat="1">
      <c r="A132" s="9" t="s">
        <v>62</v>
      </c>
      <c r="B132" s="10" t="s">
        <v>105</v>
      </c>
      <c r="C132" s="10" t="s">
        <v>106</v>
      </c>
      <c r="D132" s="10" t="s">
        <v>61</v>
      </c>
      <c r="E132" s="17">
        <v>1906.2</v>
      </c>
    </row>
    <row r="133" spans="1:5" s="2" customFormat="1">
      <c r="A133" s="9" t="s">
        <v>60</v>
      </c>
      <c r="B133" s="10" t="s">
        <v>59</v>
      </c>
      <c r="C133" s="10"/>
      <c r="D133" s="10"/>
      <c r="E133" s="17">
        <v>3200</v>
      </c>
    </row>
    <row r="134" spans="1:5" s="2" customFormat="1" ht="25.5">
      <c r="A134" s="9" t="s">
        <v>85</v>
      </c>
      <c r="B134" s="10" t="s">
        <v>59</v>
      </c>
      <c r="C134" s="10" t="s">
        <v>119</v>
      </c>
      <c r="D134" s="10"/>
      <c r="E134" s="17">
        <v>3200</v>
      </c>
    </row>
    <row r="135" spans="1:5" s="2" customFormat="1">
      <c r="A135" s="9" t="s">
        <v>62</v>
      </c>
      <c r="B135" s="10" t="s">
        <v>59</v>
      </c>
      <c r="C135" s="10" t="s">
        <v>119</v>
      </c>
      <c r="D135" s="10" t="s">
        <v>61</v>
      </c>
      <c r="E135" s="17">
        <v>3200</v>
      </c>
    </row>
    <row r="136" spans="1:5" s="2" customFormat="1">
      <c r="A136" s="9" t="s">
        <v>136</v>
      </c>
      <c r="B136" s="10" t="s">
        <v>137</v>
      </c>
      <c r="C136" s="10"/>
      <c r="D136" s="10"/>
      <c r="E136" s="17">
        <v>3.1</v>
      </c>
    </row>
    <row r="137" spans="1:5" s="2" customFormat="1">
      <c r="A137" s="9" t="s">
        <v>17</v>
      </c>
      <c r="B137" s="10" t="s">
        <v>137</v>
      </c>
      <c r="C137" s="10" t="s">
        <v>87</v>
      </c>
      <c r="D137" s="10"/>
      <c r="E137" s="17">
        <v>3.1</v>
      </c>
    </row>
    <row r="138" spans="1:5" s="2" customFormat="1" ht="38.25">
      <c r="A138" s="9" t="s">
        <v>14</v>
      </c>
      <c r="B138" s="10" t="s">
        <v>137</v>
      </c>
      <c r="C138" s="10" t="s">
        <v>87</v>
      </c>
      <c r="D138" s="10" t="s">
        <v>13</v>
      </c>
      <c r="E138" s="17">
        <v>3.1</v>
      </c>
    </row>
    <row r="139" spans="1:5" s="2" customFormat="1">
      <c r="A139" s="9" t="s">
        <v>64</v>
      </c>
      <c r="B139" s="10" t="s">
        <v>63</v>
      </c>
      <c r="C139" s="10"/>
      <c r="D139" s="10"/>
      <c r="E139" s="17">
        <v>90</v>
      </c>
    </row>
    <row r="140" spans="1:5" s="2" customFormat="1" ht="38.25">
      <c r="A140" s="9" t="s">
        <v>141</v>
      </c>
      <c r="B140" s="10" t="s">
        <v>63</v>
      </c>
      <c r="C140" s="10" t="s">
        <v>107</v>
      </c>
      <c r="D140" s="10"/>
      <c r="E140" s="17">
        <v>90</v>
      </c>
    </row>
    <row r="141" spans="1:5" s="2" customFormat="1" ht="25.5">
      <c r="A141" s="9" t="s">
        <v>35</v>
      </c>
      <c r="B141" s="10" t="s">
        <v>63</v>
      </c>
      <c r="C141" s="10" t="s">
        <v>107</v>
      </c>
      <c r="D141" s="10" t="s">
        <v>34</v>
      </c>
      <c r="E141" s="17">
        <v>90</v>
      </c>
    </row>
    <row r="142" spans="1:5" s="2" customFormat="1">
      <c r="A142" s="9" t="s">
        <v>66</v>
      </c>
      <c r="B142" s="10" t="s">
        <v>65</v>
      </c>
      <c r="C142" s="10"/>
      <c r="D142" s="10"/>
      <c r="E142" s="17">
        <v>700</v>
      </c>
    </row>
    <row r="143" spans="1:5" s="2" customFormat="1">
      <c r="A143" s="9" t="s">
        <v>67</v>
      </c>
      <c r="B143" s="10" t="s">
        <v>65</v>
      </c>
      <c r="C143" s="10" t="s">
        <v>108</v>
      </c>
      <c r="D143" s="10"/>
      <c r="E143" s="17">
        <v>700</v>
      </c>
    </row>
    <row r="144" spans="1:5" s="2" customFormat="1">
      <c r="A144" s="9" t="s">
        <v>20</v>
      </c>
      <c r="B144" s="10" t="s">
        <v>65</v>
      </c>
      <c r="C144" s="10" t="s">
        <v>108</v>
      </c>
      <c r="D144" s="10" t="s">
        <v>19</v>
      </c>
      <c r="E144" s="17">
        <v>700</v>
      </c>
    </row>
    <row r="145" spans="1:5" s="2" customFormat="1">
      <c r="A145" s="9" t="s">
        <v>154</v>
      </c>
      <c r="B145" s="10" t="s">
        <v>68</v>
      </c>
      <c r="C145" s="10"/>
      <c r="D145" s="10"/>
      <c r="E145" s="17">
        <v>982</v>
      </c>
    </row>
    <row r="146" spans="1:5">
      <c r="A146" s="9" t="s">
        <v>69</v>
      </c>
      <c r="B146" s="10" t="s">
        <v>68</v>
      </c>
      <c r="C146" s="10" t="s">
        <v>109</v>
      </c>
      <c r="D146" s="10"/>
      <c r="E146" s="17">
        <v>982</v>
      </c>
    </row>
    <row r="147" spans="1:5">
      <c r="A147" s="9" t="s">
        <v>71</v>
      </c>
      <c r="B147" s="10" t="s">
        <v>68</v>
      </c>
      <c r="C147" s="10" t="s">
        <v>109</v>
      </c>
      <c r="D147" s="10" t="s">
        <v>70</v>
      </c>
      <c r="E147" s="17">
        <v>982</v>
      </c>
    </row>
  </sheetData>
  <mergeCells count="10">
    <mergeCell ref="B9:D9"/>
    <mergeCell ref="A9:A10"/>
    <mergeCell ref="E9:E10"/>
    <mergeCell ref="A7:E7"/>
    <mergeCell ref="A8:E8"/>
    <mergeCell ref="B1:E1"/>
    <mergeCell ref="B2:E2"/>
    <mergeCell ref="B3:E3"/>
    <mergeCell ref="B4:E4"/>
    <mergeCell ref="A6:E6"/>
  </mergeCells>
  <pageMargins left="0.46" right="0.33" top="0.39370078740157483" bottom="0.32" header="0.19685039370078741" footer="0.19685039370078741"/>
  <pageSetup paperSize="9" scale="69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irev</cp:lastModifiedBy>
  <cp:lastPrinted>2020-12-24T08:20:48Z</cp:lastPrinted>
  <dcterms:created xsi:type="dcterms:W3CDTF">1996-10-08T23:32:33Z</dcterms:created>
  <dcterms:modified xsi:type="dcterms:W3CDTF">2020-12-30T04:16:21Z</dcterms:modified>
</cp:coreProperties>
</file>