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60" windowWidth="23250" windowHeight="12315"/>
  </bookViews>
  <sheets>
    <sheet name="2023-2024" sheetId="1" r:id="rId1"/>
  </sheets>
  <definedNames>
    <definedName name="_xlnm.Print_Area" localSheetId="0">'2023-2024'!$A$1:$E$52</definedName>
  </definedNames>
  <calcPr calcId="145621"/>
</workbook>
</file>

<file path=xl/calcChain.xml><?xml version="1.0" encoding="utf-8"?>
<calcChain xmlns="http://schemas.openxmlformats.org/spreadsheetml/2006/main">
  <c r="E41" i="1"/>
  <c r="D41"/>
  <c r="E28"/>
  <c r="D28"/>
  <c r="E26"/>
  <c r="D26"/>
  <c r="D24"/>
  <c r="E21"/>
  <c r="E19" s="1"/>
  <c r="D21"/>
  <c r="D19"/>
  <c r="E14"/>
  <c r="D14"/>
  <c r="E12"/>
  <c r="D12"/>
  <c r="E40" l="1"/>
  <c r="E52" s="1"/>
  <c r="D40"/>
  <c r="D52" s="1"/>
</calcChain>
</file>

<file path=xl/sharedStrings.xml><?xml version="1.0" encoding="utf-8"?>
<sst xmlns="http://schemas.openxmlformats.org/spreadsheetml/2006/main" count="97" uniqueCount="91">
  <si>
    <t>Приложение № 2</t>
  </si>
  <si>
    <t>к решению Думы Усть-Кутского</t>
  </si>
  <si>
    <t>муниципального образования</t>
  </si>
  <si>
    <t>(городского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</si>
  <si>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2023 и 2024 годов                                                                                                                                                    </t>
  </si>
  <si>
    <t>(тыс.рублей)</t>
  </si>
  <si>
    <t>Код бюджетной классификации Российской Федерации</t>
  </si>
  <si>
    <t xml:space="preserve">Сумма </t>
  </si>
  <si>
    <t xml:space="preserve">главного админи-стратора доходов </t>
  </si>
  <si>
    <t>доходов  бюджета</t>
  </si>
  <si>
    <t>2023 год</t>
  </si>
  <si>
    <t>2024 год</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</si>
  <si>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</si>
  <si>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</si>
  <si>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</si>
  <si>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</si>
  <si>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</si>
  <si>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</si>
  <si>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</si>
  <si>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</si>
  <si>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</si>
  <si>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</si>
  <si>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</si>
  <si>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</si>
  <si>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</si>
  <si>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</si>
  <si>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</si>
  <si>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</si>
  <si>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</si>
  <si>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</si>
  <si>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</si>
  <si>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</si>
  <si>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</si>
  <si>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</si>
  <si>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</si>
  <si>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</si>
  <si>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</si>
  <si>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</si>
  <si>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</si>
  <si>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</si>
  <si>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1 13 01995 13 0000 130</t>
  </si>
  <si>
    <t>1 13 02065 13 0000 130</t>
  </si>
  <si>
    <t>1 14 02053 13 1000 410</t>
  </si>
  <si>
    <t>1 14 06013 13 1000 430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</si>
  <si>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</si>
  <si>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</si>
  <si>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</si>
  <si>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</si>
  <si>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</si>
  <si>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</si>
  <si>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</si>
  <si>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</si>
  <si>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</si>
  <si>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</si>
  <si>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</si>
  <si>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</si>
  <si>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</si>
  <si>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</si>
  <si>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</si>
  <si>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</si>
  <si>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</si>
  <si>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</si>
  <si>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</si>
  <si>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</si>
  <si>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</si>
  <si>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</si>
  <si>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</si>
  <si>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</si>
  <si>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</si>
  <si>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</si>
  <si>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</si>
  <si>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</si>
  <si>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</si>
  <si>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</si>
  <si>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</si>
  <si>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</si>
  <si>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</si>
  <si>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</si>
  <si>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</si>
  <si>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</si>
  <si>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</si>
  <si>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</si>
  <si>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</si>
  <si>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Субсидии на осуществление дорожной деятельности в отношении автомобильных дорог местного значения</t>
  </si>
  <si>
    <t>Субсидии на реализацию мероприятий ГП ОИ "Охрана окружающей среды" на 2018-2024 годы, подпрограмма "Развитие водохозяйственного комплекса в Иркутской области на 2018-2024 годы" , подпрограмма "Развитие водохозяйственного комплекса в Иркутской области на 2018-2024 годы"(ОБ)</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</si>
  <si>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</si>
  <si>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</si>
  <si>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</si>
  <si>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межбюджетные трансферты ( РБ)</t>
  </si>
  <si>
    <t>от 22.12.2021г. № 225/43</t>
  </si>
  <si>
    <t xml:space="preserve">Наименование </t>
  </si>
</sst>
</file>

<file path=xl/styles.xml><?xml version="1.0" encoding="utf-8"?>
<styleSheet xmlns="http://schemas.openxmlformats.org/spreadsheetml/2006/main">
  <numFmts count="1">
    <numFmt numFmtId="164" formatCode="#,##0.0"/>
  </numFmts>
  <fonts count="5">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3" fillId="0" borderId="0" xfId="0" applyFont="1" applyBorder="1" applyAlignment="1"/>
    <xf numFmtId="0" fontId="3" fillId="0" borderId="0" xfId="0" applyFont="1" applyAlignment="1"/>
    <xf numFmtId="0" fontId="3" fillId="0" borderId="1" xfId="0" applyFont="1" applyBorder="1" applyAlignment="1">
      <alignment horizontal="center"/>
    </xf>
    <xf numFmtId="0" fontId="4" fillId="0" borderId="0" xfId="0" applyFont="1" applyAlignment="1">
      <alignment horizontal="center" wrapText="1"/>
    </xf>
    <xf numFmtId="0" fontId="0" fillId="0" borderId="0" xfId="0" applyFont="1"/>
    <xf numFmtId="0" fontId="0" fillId="0" borderId="0" xfId="0" applyFont="1" applyAlignment="1"/>
    <xf numFmtId="0" fontId="0" fillId="0" borderId="0" xfId="0" applyFont="1" applyAlignment="1" applyProtection="1">
      <protection locked="0"/>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54"/>
  <sheetViews>
    <sheetView tabSelected="1" zoomScaleNormal="100" workbookViewId="0">
      <selection activeCell="G29" sqref="G29"/>
    </sheetView>
  </sheetViews>
  <sheetFormatPr defaultRowHeight="12.75"/>
  <cols>
    <col min="1" max="1" width="83.28515625" customWidth="1"/>
    <col min="3" max="3" width="29.42578125" customWidth="1"/>
    <col min="4" max="4" width="13.28515625" customWidth="1"/>
    <col min="5" max="5" width="13.5703125" customWidth="1"/>
  </cols>
  <sheetData>
    <row r="1" spans="1:5" ht="15">
      <c r="A1" s="6"/>
      <c r="B1" s="7" t="s">
        <v>0</v>
      </c>
      <c r="C1" s="7"/>
      <c r="D1" s="7"/>
      <c r="E1" s="8"/>
    </row>
    <row r="2" spans="1:5" ht="15">
      <c r="A2" s="6"/>
      <c r="B2" s="7" t="s">
        <v>1</v>
      </c>
      <c r="C2" s="7"/>
      <c r="D2" s="7"/>
      <c r="E2" s="8"/>
    </row>
    <row r="3" spans="1:5" ht="15">
      <c r="A3" s="6"/>
      <c r="B3" s="7" t="s">
        <v>2</v>
      </c>
      <c r="C3" s="7"/>
      <c r="D3" s="7"/>
      <c r="E3" s="8"/>
    </row>
    <row r="4" spans="1:5" ht="15">
      <c r="A4" s="6"/>
      <c r="B4" s="24" t="s">
        <v>3</v>
      </c>
      <c r="C4" s="24"/>
      <c r="D4" s="24"/>
      <c r="E4" s="8"/>
    </row>
    <row r="5" spans="1:5" ht="15">
      <c r="A5" s="6"/>
      <c r="B5" s="25" t="s">
        <v>89</v>
      </c>
      <c r="C5" s="25"/>
      <c r="D5" s="25"/>
      <c r="E5" s="25"/>
    </row>
    <row r="6" spans="1:5">
      <c r="A6" s="1"/>
      <c r="B6" s="1"/>
      <c r="C6" s="1"/>
      <c r="D6" s="2"/>
    </row>
    <row r="7" spans="1:5" ht="33.75" customHeight="1">
      <c r="A7" s="27" t="s">
        <v>4</v>
      </c>
      <c r="B7" s="27"/>
      <c r="C7" s="27"/>
      <c r="D7" s="27"/>
      <c r="E7" s="28"/>
    </row>
    <row r="8" spans="1:5">
      <c r="A8" s="29"/>
      <c r="B8" s="29"/>
      <c r="C8" s="30"/>
      <c r="D8" s="28"/>
      <c r="E8" s="29" t="s">
        <v>5</v>
      </c>
    </row>
    <row r="9" spans="1:5" ht="30.75" customHeight="1">
      <c r="A9" s="31" t="s">
        <v>90</v>
      </c>
      <c r="B9" s="32" t="s">
        <v>6</v>
      </c>
      <c r="C9" s="32"/>
      <c r="D9" s="31" t="s">
        <v>7</v>
      </c>
      <c r="E9" s="26"/>
    </row>
    <row r="10" spans="1:5" ht="105">
      <c r="A10" s="31"/>
      <c r="B10" s="33" t="s">
        <v>8</v>
      </c>
      <c r="C10" s="33" t="s">
        <v>9</v>
      </c>
      <c r="D10" s="34" t="s">
        <v>10</v>
      </c>
      <c r="E10" s="35" t="s">
        <v>11</v>
      </c>
    </row>
    <row r="11" spans="1:5" ht="15">
      <c r="A11" s="23">
        <v>1</v>
      </c>
      <c r="B11" s="23">
        <v>2</v>
      </c>
      <c r="C11" s="23">
        <v>3</v>
      </c>
      <c r="D11" s="23">
        <v>4</v>
      </c>
      <c r="E11" s="23">
        <v>5</v>
      </c>
    </row>
    <row r="12" spans="1:5" ht="15">
      <c r="A12" s="10" t="s">
        <v>12</v>
      </c>
      <c r="B12" s="9">
        <v>182</v>
      </c>
      <c r="C12" s="9" t="s">
        <v>13</v>
      </c>
      <c r="D12" s="13">
        <f>+D13</f>
        <v>253007.8</v>
      </c>
      <c r="E12" s="13">
        <f>+E13</f>
        <v>263128.09999999998</v>
      </c>
    </row>
    <row r="13" spans="1:5" ht="15">
      <c r="A13" s="10" t="s">
        <v>14</v>
      </c>
      <c r="B13" s="9">
        <v>182</v>
      </c>
      <c r="C13" s="9" t="s">
        <v>15</v>
      </c>
      <c r="D13" s="11">
        <v>253007.8</v>
      </c>
      <c r="E13" s="11">
        <v>263128.09999999998</v>
      </c>
    </row>
    <row r="14" spans="1:5" ht="15">
      <c r="A14" s="10" t="s">
        <v>16</v>
      </c>
      <c r="B14" s="9">
        <v>100</v>
      </c>
      <c r="C14" s="9" t="s">
        <v>17</v>
      </c>
      <c r="D14" s="13">
        <f>+D15+D16+D17+D18</f>
        <v>14602.5</v>
      </c>
      <c r="E14" s="13">
        <f>+E15+E16+E17+E18</f>
        <v>15771.5</v>
      </c>
    </row>
    <row r="15" spans="1:5" ht="60">
      <c r="A15" s="12" t="s">
        <v>58</v>
      </c>
      <c r="B15" s="9">
        <v>100</v>
      </c>
      <c r="C15" s="9" t="s">
        <v>18</v>
      </c>
      <c r="D15" s="11">
        <v>6533.1</v>
      </c>
      <c r="E15" s="11">
        <v>6944</v>
      </c>
    </row>
    <row r="16" spans="1:5" ht="75">
      <c r="A16" s="12" t="s">
        <v>59</v>
      </c>
      <c r="B16" s="9">
        <v>100</v>
      </c>
      <c r="C16" s="9" t="s">
        <v>19</v>
      </c>
      <c r="D16" s="11">
        <v>36.6</v>
      </c>
      <c r="E16" s="11">
        <v>40.1</v>
      </c>
    </row>
    <row r="17" spans="1:5" ht="60">
      <c r="A17" s="12" t="s">
        <v>60</v>
      </c>
      <c r="B17" s="9">
        <v>100</v>
      </c>
      <c r="C17" s="9" t="s">
        <v>20</v>
      </c>
      <c r="D17" s="11">
        <v>8842.2999999999993</v>
      </c>
      <c r="E17" s="11">
        <v>9678.6</v>
      </c>
    </row>
    <row r="18" spans="1:5" ht="60">
      <c r="A18" s="12" t="s">
        <v>61</v>
      </c>
      <c r="B18" s="9">
        <v>100</v>
      </c>
      <c r="C18" s="9" t="s">
        <v>21</v>
      </c>
      <c r="D18" s="11">
        <v>-809.5</v>
      </c>
      <c r="E18" s="11">
        <v>-891.2</v>
      </c>
    </row>
    <row r="19" spans="1:5" ht="15">
      <c r="A19" s="12" t="s">
        <v>22</v>
      </c>
      <c r="B19" s="9">
        <v>182</v>
      </c>
      <c r="C19" s="9" t="s">
        <v>23</v>
      </c>
      <c r="D19" s="13">
        <f>+D20+D21</f>
        <v>53204.7</v>
      </c>
      <c r="E19" s="13">
        <f>+E20+E21</f>
        <v>53487.1</v>
      </c>
    </row>
    <row r="20" spans="1:5" ht="45">
      <c r="A20" s="12" t="s">
        <v>62</v>
      </c>
      <c r="B20" s="9">
        <v>182</v>
      </c>
      <c r="C20" s="9" t="s">
        <v>24</v>
      </c>
      <c r="D20" s="11">
        <v>14243.5</v>
      </c>
      <c r="E20" s="11">
        <v>14243.5</v>
      </c>
    </row>
    <row r="21" spans="1:5" ht="15">
      <c r="A21" s="12" t="s">
        <v>25</v>
      </c>
      <c r="B21" s="9">
        <v>182</v>
      </c>
      <c r="C21" s="9" t="s">
        <v>26</v>
      </c>
      <c r="D21" s="13">
        <f>+D22+D23</f>
        <v>38961.199999999997</v>
      </c>
      <c r="E21" s="13">
        <f>+E22+E23</f>
        <v>39243.599999999999</v>
      </c>
    </row>
    <row r="22" spans="1:5" ht="30">
      <c r="A22" s="12" t="s">
        <v>63</v>
      </c>
      <c r="B22" s="9">
        <v>182</v>
      </c>
      <c r="C22" s="9" t="s">
        <v>27</v>
      </c>
      <c r="D22" s="11">
        <v>31652.6</v>
      </c>
      <c r="E22" s="11">
        <v>32000.799999999999</v>
      </c>
    </row>
    <row r="23" spans="1:5" ht="30">
      <c r="A23" s="12" t="s">
        <v>64</v>
      </c>
      <c r="B23" s="14">
        <v>182</v>
      </c>
      <c r="C23" s="14" t="s">
        <v>28</v>
      </c>
      <c r="D23" s="11">
        <v>7308.6</v>
      </c>
      <c r="E23" s="11">
        <v>7242.8</v>
      </c>
    </row>
    <row r="24" spans="1:5" ht="15" customHeight="1">
      <c r="A24" s="12" t="s">
        <v>29</v>
      </c>
      <c r="B24" s="10">
        <v>182</v>
      </c>
      <c r="C24" s="14" t="s">
        <v>30</v>
      </c>
      <c r="D24" s="13">
        <f>+D25</f>
        <v>5.9</v>
      </c>
      <c r="E24" s="13">
        <v>5.9</v>
      </c>
    </row>
    <row r="25" spans="1:5" ht="15" customHeight="1">
      <c r="A25" s="12" t="s">
        <v>65</v>
      </c>
      <c r="B25" s="10">
        <v>182</v>
      </c>
      <c r="C25" s="14" t="s">
        <v>31</v>
      </c>
      <c r="D25" s="11">
        <v>5.9</v>
      </c>
      <c r="E25" s="11">
        <v>5.9</v>
      </c>
    </row>
    <row r="26" spans="1:5" ht="15" customHeight="1">
      <c r="A26" s="15" t="s">
        <v>32</v>
      </c>
      <c r="B26" s="10">
        <v>952</v>
      </c>
      <c r="C26" s="14" t="s">
        <v>33</v>
      </c>
      <c r="D26" s="13">
        <f>+D27</f>
        <v>33.6</v>
      </c>
      <c r="E26" s="13">
        <f>+E27</f>
        <v>33.6</v>
      </c>
    </row>
    <row r="27" spans="1:5" ht="75">
      <c r="A27" s="15" t="s">
        <v>66</v>
      </c>
      <c r="B27" s="14">
        <v>952</v>
      </c>
      <c r="C27" s="14" t="s">
        <v>34</v>
      </c>
      <c r="D27" s="11">
        <v>33.6</v>
      </c>
      <c r="E27" s="11">
        <v>33.6</v>
      </c>
    </row>
    <row r="28" spans="1:5" ht="30">
      <c r="A28" s="12" t="s">
        <v>67</v>
      </c>
      <c r="B28" s="14">
        <v>952</v>
      </c>
      <c r="C28" s="9" t="s">
        <v>35</v>
      </c>
      <c r="D28" s="11">
        <f>+D29+D30+D31+D32</f>
        <v>37642.600000000006</v>
      </c>
      <c r="E28" s="11">
        <f>+E29+E30+E31+E32</f>
        <v>35667.199999999997</v>
      </c>
    </row>
    <row r="29" spans="1:5" ht="75">
      <c r="A29" s="15" t="s">
        <v>72</v>
      </c>
      <c r="B29" s="14">
        <v>952</v>
      </c>
      <c r="C29" s="16" t="s">
        <v>36</v>
      </c>
      <c r="D29" s="11">
        <v>15494.5</v>
      </c>
      <c r="E29" s="11">
        <v>15494.5</v>
      </c>
    </row>
    <row r="30" spans="1:5" ht="75">
      <c r="A30" s="15" t="s">
        <v>68</v>
      </c>
      <c r="B30" s="14">
        <v>952</v>
      </c>
      <c r="C30" s="16" t="s">
        <v>37</v>
      </c>
      <c r="D30" s="11">
        <v>1236.4000000000001</v>
      </c>
      <c r="E30" s="11">
        <v>1236.4000000000001</v>
      </c>
    </row>
    <row r="31" spans="1:5" ht="30">
      <c r="A31" s="15" t="s">
        <v>69</v>
      </c>
      <c r="B31" s="14">
        <v>952</v>
      </c>
      <c r="C31" s="17" t="s">
        <v>38</v>
      </c>
      <c r="D31" s="11">
        <v>11619.9</v>
      </c>
      <c r="E31" s="11">
        <v>9644.5</v>
      </c>
    </row>
    <row r="32" spans="1:5" ht="75">
      <c r="A32" s="15" t="s">
        <v>70</v>
      </c>
      <c r="B32" s="14">
        <v>952</v>
      </c>
      <c r="C32" s="17" t="s">
        <v>39</v>
      </c>
      <c r="D32" s="11">
        <v>9291.7999999999993</v>
      </c>
      <c r="E32" s="11">
        <v>9291.7999999999993</v>
      </c>
    </row>
    <row r="33" spans="1:5" ht="30">
      <c r="A33" s="15" t="s">
        <v>71</v>
      </c>
      <c r="B33" s="14">
        <v>952</v>
      </c>
      <c r="C33" s="17" t="s">
        <v>40</v>
      </c>
      <c r="D33" s="18">
        <v>50</v>
      </c>
      <c r="E33" s="11">
        <v>50</v>
      </c>
    </row>
    <row r="34" spans="1:5" ht="30">
      <c r="A34" s="15" t="s">
        <v>73</v>
      </c>
      <c r="B34" s="14">
        <v>952</v>
      </c>
      <c r="C34" s="17" t="s">
        <v>41</v>
      </c>
      <c r="D34" s="11">
        <v>364.9</v>
      </c>
      <c r="E34" s="11">
        <v>364.9</v>
      </c>
    </row>
    <row r="35" spans="1:5" ht="90">
      <c r="A35" s="15" t="s">
        <v>74</v>
      </c>
      <c r="B35" s="14">
        <v>952</v>
      </c>
      <c r="C35" s="17" t="s">
        <v>42</v>
      </c>
      <c r="D35" s="11">
        <v>2682.1</v>
      </c>
      <c r="E35" s="11">
        <v>2666</v>
      </c>
    </row>
    <row r="36" spans="1:5" ht="45">
      <c r="A36" s="15" t="s">
        <v>75</v>
      </c>
      <c r="B36" s="14">
        <v>952</v>
      </c>
      <c r="C36" s="17" t="s">
        <v>43</v>
      </c>
      <c r="D36" s="11">
        <v>4077.7</v>
      </c>
      <c r="E36" s="11">
        <v>4077.7</v>
      </c>
    </row>
    <row r="37" spans="1:5" ht="60">
      <c r="A37" s="12" t="s">
        <v>76</v>
      </c>
      <c r="B37" s="14">
        <v>952</v>
      </c>
      <c r="C37" s="9" t="s">
        <v>44</v>
      </c>
      <c r="D37" s="19">
        <v>4249.8</v>
      </c>
      <c r="E37" s="19">
        <v>4249.8</v>
      </c>
    </row>
    <row r="38" spans="1:5" ht="45">
      <c r="A38" s="12" t="s">
        <v>77</v>
      </c>
      <c r="B38" s="14">
        <v>952</v>
      </c>
      <c r="C38" s="9" t="s">
        <v>45</v>
      </c>
      <c r="D38" s="11">
        <v>50</v>
      </c>
      <c r="E38" s="11">
        <v>50</v>
      </c>
    </row>
    <row r="39" spans="1:5" ht="75">
      <c r="A39" s="12" t="s">
        <v>78</v>
      </c>
      <c r="B39" s="14">
        <v>952</v>
      </c>
      <c r="C39" s="17" t="s">
        <v>46</v>
      </c>
      <c r="D39" s="18">
        <v>10</v>
      </c>
      <c r="E39" s="11">
        <v>10</v>
      </c>
    </row>
    <row r="40" spans="1:5" ht="15">
      <c r="A40" s="15" t="s">
        <v>47</v>
      </c>
      <c r="B40" s="20" t="s">
        <v>48</v>
      </c>
      <c r="C40" s="17" t="s">
        <v>49</v>
      </c>
      <c r="D40" s="13">
        <f>+D12+D14+D19+D24+D26+D28+D35+D36+D34+D37+D38+D39+D33</f>
        <v>369981.6</v>
      </c>
      <c r="E40" s="13">
        <f>+E12+E14+E19+E24+E26+E28+E35+E36+E34+E37+E38+E39+E33</f>
        <v>379561.8</v>
      </c>
    </row>
    <row r="41" spans="1:5" ht="15">
      <c r="A41" s="15" t="s">
        <v>50</v>
      </c>
      <c r="B41" s="20" t="s">
        <v>48</v>
      </c>
      <c r="C41" s="17" t="s">
        <v>51</v>
      </c>
      <c r="D41" s="13">
        <f>D42+D43+D44+D45+D46+D47+D48+D49+D50+D51</f>
        <v>543976.1</v>
      </c>
      <c r="E41" s="13">
        <f>E42+E43+E44+E45+E46+E47+E48+E49+E50+E51</f>
        <v>407675.30000000005</v>
      </c>
    </row>
    <row r="42" spans="1:5" ht="30">
      <c r="A42" s="15" t="s">
        <v>79</v>
      </c>
      <c r="B42" s="17">
        <v>952</v>
      </c>
      <c r="C42" s="21" t="s">
        <v>52</v>
      </c>
      <c r="D42" s="22">
        <v>38894.6</v>
      </c>
      <c r="E42" s="22">
        <v>41745.5</v>
      </c>
    </row>
    <row r="43" spans="1:5" ht="45">
      <c r="A43" s="15" t="s">
        <v>80</v>
      </c>
      <c r="B43" s="17">
        <v>952</v>
      </c>
      <c r="C43" s="21" t="s">
        <v>53</v>
      </c>
      <c r="D43" s="22">
        <v>130653</v>
      </c>
      <c r="E43" s="22">
        <v>39051.5</v>
      </c>
    </row>
    <row r="44" spans="1:5" ht="30">
      <c r="A44" s="15" t="s">
        <v>83</v>
      </c>
      <c r="B44" s="17">
        <v>952</v>
      </c>
      <c r="C44" s="21" t="s">
        <v>54</v>
      </c>
      <c r="D44" s="22">
        <v>11823.5</v>
      </c>
      <c r="E44" s="22">
        <v>0</v>
      </c>
    </row>
    <row r="45" spans="1:5" ht="60">
      <c r="A45" s="15" t="s">
        <v>81</v>
      </c>
      <c r="B45" s="17">
        <v>952</v>
      </c>
      <c r="C45" s="21" t="s">
        <v>54</v>
      </c>
      <c r="D45" s="22">
        <v>275748.59999999998</v>
      </c>
      <c r="E45" s="22">
        <v>298649</v>
      </c>
    </row>
    <row r="46" spans="1:5" ht="30">
      <c r="A46" s="15" t="s">
        <v>82</v>
      </c>
      <c r="B46" s="17">
        <v>952</v>
      </c>
      <c r="C46" s="21" t="s">
        <v>54</v>
      </c>
      <c r="D46" s="22">
        <v>7685.4</v>
      </c>
      <c r="E46" s="22">
        <v>7685.4</v>
      </c>
    </row>
    <row r="47" spans="1:5" ht="75">
      <c r="A47" s="15" t="s">
        <v>84</v>
      </c>
      <c r="B47" s="17">
        <v>952</v>
      </c>
      <c r="C47" s="21" t="s">
        <v>54</v>
      </c>
      <c r="D47" s="22">
        <v>58735.6</v>
      </c>
      <c r="E47" s="22">
        <v>20000</v>
      </c>
    </row>
    <row r="48" spans="1:5" ht="60">
      <c r="A48" s="15" t="s">
        <v>85</v>
      </c>
      <c r="B48" s="17">
        <v>952</v>
      </c>
      <c r="C48" s="17" t="s">
        <v>55</v>
      </c>
      <c r="D48" s="22">
        <v>477.9</v>
      </c>
      <c r="E48" s="22">
        <v>477.9</v>
      </c>
    </row>
    <row r="49" spans="1:5" ht="75">
      <c r="A49" s="15" t="s">
        <v>86</v>
      </c>
      <c r="B49" s="17">
        <v>952</v>
      </c>
      <c r="C49" s="17" t="s">
        <v>55</v>
      </c>
      <c r="D49" s="22">
        <v>65.3</v>
      </c>
      <c r="E49" s="22">
        <v>65.3</v>
      </c>
    </row>
    <row r="50" spans="1:5" ht="105">
      <c r="A50" s="15" t="s">
        <v>87</v>
      </c>
      <c r="B50" s="17">
        <v>952</v>
      </c>
      <c r="C50" s="17" t="s">
        <v>55</v>
      </c>
      <c r="D50" s="22">
        <v>0.7</v>
      </c>
      <c r="E50" s="22">
        <v>0.7</v>
      </c>
    </row>
    <row r="51" spans="1:5" ht="15">
      <c r="A51" s="15" t="s">
        <v>88</v>
      </c>
      <c r="B51" s="17">
        <v>952</v>
      </c>
      <c r="C51" s="21" t="s">
        <v>56</v>
      </c>
      <c r="D51" s="22">
        <v>19891.5</v>
      </c>
      <c r="E51" s="22">
        <v>0</v>
      </c>
    </row>
    <row r="52" spans="1:5" ht="15">
      <c r="A52" s="36" t="s">
        <v>57</v>
      </c>
      <c r="B52" s="17"/>
      <c r="C52" s="17"/>
      <c r="D52" s="13">
        <f>+D40+D41</f>
        <v>913957.7</v>
      </c>
      <c r="E52" s="13">
        <f>+E40+E41</f>
        <v>787237.10000000009</v>
      </c>
    </row>
    <row r="53" spans="1:5">
      <c r="A53" s="3"/>
      <c r="B53" s="3"/>
      <c r="C53" s="3"/>
      <c r="D53" s="4"/>
    </row>
    <row r="54" spans="1:5" ht="15.75">
      <c r="A54" s="5"/>
    </row>
  </sheetData>
  <mergeCells count="6">
    <mergeCell ref="B4:D4"/>
    <mergeCell ref="B5:E5"/>
    <mergeCell ref="A7:D7"/>
    <mergeCell ref="A9:A10"/>
    <mergeCell ref="B9:C9"/>
    <mergeCell ref="D9:E9"/>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2023-2024</vt:lpstr>
      <vt:lpstr>'2023-2024'!Область_печати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2021-12-23T01:55:34Z</cp:lastPrinted>
  <dcterms:created xsi:type="dcterms:W3CDTF">2021-12-15T02:46:48Z</dcterms:created>
  <dcterms:modified xsi:type="dcterms:W3CDTF">2021-12-23T01:55:41Z</dcterms:modified>
</cp:coreProperties>
</file>